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активу'!$A$1:$O$38</definedName>
  </definedNames>
  <calcPr calcId="162913"/>
</workbook>
</file>

<file path=xl/calcChain.xml><?xml version="1.0" encoding="utf-8"?>
<calcChain xmlns="http://schemas.openxmlformats.org/spreadsheetml/2006/main">
  <c r="C17" i="5" l="1"/>
  <c r="C16" i="5"/>
  <c r="C15" i="5"/>
  <c r="C13" i="5" l="1"/>
  <c r="C12" i="5"/>
  <c r="C11" i="5"/>
  <c r="M31" i="4" l="1"/>
  <c r="O31" i="4" l="1"/>
  <c r="N31" i="4"/>
  <c r="E31" i="4"/>
</calcChain>
</file>

<file path=xl/sharedStrings.xml><?xml version="1.0" encoding="utf-8"?>
<sst xmlns="http://schemas.openxmlformats.org/spreadsheetml/2006/main" count="196" uniqueCount="70">
  <si>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</si>
  <si>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</si>
  <si>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</si>
  <si>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</si>
  <si>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</si>
  <si>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</si>
  <si>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</si>
  <si>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</si>
  <si>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</si>
  <si>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</si>
  <si>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</si>
  <si>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</si>
  <si>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</si>
  <si>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</si>
  <si>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</si>
  <si>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</si>
  <si>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</si>
  <si>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</si>
  <si>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</si>
  <si>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</si>
  <si>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</si>
  <si>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</si>
  <si>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</si>
  <si>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</si>
  <si>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</si>
  <si>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</si>
  <si>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</si>
  <si>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</si>
  <si>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</si>
  <si>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</si>
  <si>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</si>
  <si>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</si>
  <si>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</si>
  <si>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</si>
  <si>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</si>
  <si>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</si>
  <si>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</si>
  <si>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</si>
  <si>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</si>
  <si>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кондиціонери</t>
  </si>
  <si>
    <t>Оціночна  вартість (01.04.2022), грн., без ПДВ</t>
  </si>
  <si>
    <t>меблі</t>
  </si>
  <si>
    <t>сертифіковані сейфи</t>
  </si>
  <si>
    <t>інші машини та обладнання</t>
  </si>
  <si>
    <t>інструменти, прилади, інвентар</t>
  </si>
  <si>
    <t>незадовільний</t>
  </si>
  <si>
    <t>Газове обладнення</t>
  </si>
  <si>
    <t>Кондиціонер  Galanz</t>
  </si>
  <si>
    <t>Технический комплекс по резервному электроснабжени ю</t>
  </si>
  <si>
    <t>Сейф СА-2-01</t>
  </si>
  <si>
    <t>Стол офісний кутовій</t>
  </si>
  <si>
    <t>Сейф СВ107-11</t>
  </si>
  <si>
    <t>Шафа металева</t>
  </si>
  <si>
    <t>шафа металева ШК 820-21</t>
  </si>
  <si>
    <t>шафа металева</t>
  </si>
  <si>
    <t>сейф ШМ-108-11</t>
  </si>
  <si>
    <t>пристрої розподілу електроенер</t>
  </si>
  <si>
    <t>Електричний розподільчий щит</t>
  </si>
  <si>
    <t>Лічильник газу Galus G-6</t>
  </si>
  <si>
    <t>СТІЛ ОДНОТУМБОВИЙ</t>
  </si>
  <si>
    <t>Столи офісні кутові</t>
  </si>
  <si>
    <t>шафа архівна ШК 820-21</t>
  </si>
  <si>
    <t>Шафа архiвна</t>
  </si>
  <si>
    <t>СТІЛ ДВОТУМБОВИЙ</t>
  </si>
  <si>
    <t>Комплект  стiльцiв</t>
  </si>
  <si>
    <t>Шкаф для одягу</t>
  </si>
  <si>
    <t>Сумська.обл., м.Шостка, вул.Комуністична,6А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</si>
  <si>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</si>
  <si>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01.08.2023,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</si>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</sst>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2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0" fontId="8" fillId="0" borderId="0" xfId="1" applyFont="1" applyFill="1" applyAlignment="1">
      <alignment horizontal="center" vertical="center" wrapText="1"/>
    </xf>
    <xf numFmtId="14" fontId="14" fillId="0" borderId="5" xfId="0" applyNumberFormat="1" applyFont="1" applyBorder="1" applyAlignment="1">
      <alignment horizontal="center" vertical="center"/>
    </xf>
    <xf numFmtId="4" fontId="14" fillId="0" borderId="5" xfId="5" applyNumberFormat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8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18" sqref="D18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43.7109375" style="38" customWidth="1"/>
    <col min="5" max="5" width="8" style="3" customWidth="1"/>
    <col min="6" max="6" width="36" style="23" customWidth="1"/>
    <col min="7" max="7" width="12.42578125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0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70" t="s">
        <v>69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15" s="1" customFormat="1" ht="31.5" customHeight="1" thickBot="1" x14ac:dyDescent="0.3">
      <c r="A3" s="50"/>
      <c r="B3" s="52"/>
      <c r="C3" s="50"/>
      <c r="D3" s="2"/>
      <c r="E3" s="78" t="s">
        <v>32</v>
      </c>
      <c r="F3" s="78"/>
      <c r="G3" s="78"/>
      <c r="H3" s="78"/>
      <c r="I3" s="78"/>
      <c r="J3" s="78"/>
      <c r="K3" s="78"/>
      <c r="L3" s="78"/>
      <c r="M3" s="3"/>
      <c r="N3" s="3"/>
      <c r="O3" s="50"/>
    </row>
    <row r="4" spans="1:15" s="1" customFormat="1" ht="74.25" customHeight="1" x14ac:dyDescent="0.25">
      <c r="A4" s="71" t="s">
        <v>0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51" t="s">
        <v>1</v>
      </c>
      <c r="M4" s="55" t="s">
        <v>68</v>
      </c>
      <c r="N4" s="56" t="s">
        <v>40</v>
      </c>
      <c r="O4" s="4" t="s">
        <v>2</v>
      </c>
    </row>
    <row r="5" spans="1:15" s="5" customFormat="1" ht="65.25" customHeight="1" x14ac:dyDescent="0.25">
      <c r="A5" s="73" t="s">
        <v>3</v>
      </c>
      <c r="B5" s="75" t="s">
        <v>4</v>
      </c>
      <c r="C5" s="75" t="s">
        <v>5</v>
      </c>
      <c r="D5" s="75" t="s">
        <v>6</v>
      </c>
      <c r="E5" s="68" t="s">
        <v>7</v>
      </c>
      <c r="F5" s="68" t="s">
        <v>8</v>
      </c>
      <c r="G5" s="68" t="s">
        <v>9</v>
      </c>
      <c r="H5" s="68" t="s">
        <v>10</v>
      </c>
      <c r="I5" s="75" t="s">
        <v>11</v>
      </c>
      <c r="J5" s="75"/>
      <c r="K5" s="75"/>
      <c r="L5" s="68" t="s">
        <v>12</v>
      </c>
      <c r="M5" s="68"/>
      <c r="N5" s="68"/>
      <c r="O5" s="79" t="s">
        <v>13</v>
      </c>
    </row>
    <row r="6" spans="1:15" s="6" customFormat="1" ht="63" customHeight="1" x14ac:dyDescent="0.25">
      <c r="A6" s="74"/>
      <c r="B6" s="76"/>
      <c r="C6" s="68"/>
      <c r="D6" s="68"/>
      <c r="E6" s="77"/>
      <c r="F6" s="77"/>
      <c r="G6" s="77"/>
      <c r="H6" s="77"/>
      <c r="I6" s="49" t="s">
        <v>14</v>
      </c>
      <c r="J6" s="49" t="s">
        <v>15</v>
      </c>
      <c r="K6" s="49" t="s">
        <v>16</v>
      </c>
      <c r="L6" s="77"/>
      <c r="M6" s="69"/>
      <c r="N6" s="69"/>
      <c r="O6" s="80"/>
    </row>
    <row r="7" spans="1:15" s="7" customFormat="1" ht="12" x14ac:dyDescent="0.2">
      <c r="A7" s="34">
        <v>1</v>
      </c>
      <c r="B7" s="30">
        <v>23632</v>
      </c>
      <c r="C7" s="31" t="s">
        <v>43</v>
      </c>
      <c r="D7" s="61" t="s">
        <v>46</v>
      </c>
      <c r="E7" s="34">
        <v>1</v>
      </c>
      <c r="F7" s="31" t="s">
        <v>66</v>
      </c>
      <c r="G7" s="53"/>
      <c r="H7" s="34"/>
      <c r="I7" s="34" t="s">
        <v>28</v>
      </c>
      <c r="J7" s="43" t="s">
        <v>29</v>
      </c>
      <c r="K7" s="43" t="s">
        <v>33</v>
      </c>
      <c r="L7" s="34"/>
      <c r="M7" s="54">
        <v>0</v>
      </c>
      <c r="N7" s="62">
        <v>3170</v>
      </c>
      <c r="O7" s="32">
        <v>1509.8075999999999</v>
      </c>
    </row>
    <row r="8" spans="1:15" s="7" customFormat="1" ht="12" x14ac:dyDescent="0.2">
      <c r="A8" s="34">
        <v>2</v>
      </c>
      <c r="B8" s="30">
        <v>24260</v>
      </c>
      <c r="C8" s="31" t="s">
        <v>39</v>
      </c>
      <c r="D8" s="61" t="s">
        <v>47</v>
      </c>
      <c r="E8" s="34">
        <v>1</v>
      </c>
      <c r="F8" s="31" t="s">
        <v>66</v>
      </c>
      <c r="G8" s="53"/>
      <c r="H8" s="34"/>
      <c r="I8" s="34" t="s">
        <v>28</v>
      </c>
      <c r="J8" s="43" t="s">
        <v>29</v>
      </c>
      <c r="K8" s="43" t="s">
        <v>33</v>
      </c>
      <c r="L8" s="34"/>
      <c r="M8" s="54">
        <v>0</v>
      </c>
      <c r="N8" s="62">
        <v>1670</v>
      </c>
      <c r="O8" s="32">
        <v>795.38759999999991</v>
      </c>
    </row>
    <row r="9" spans="1:15" s="63" customFormat="1" ht="12" customHeight="1" x14ac:dyDescent="0.25">
      <c r="A9" s="34">
        <v>3</v>
      </c>
      <c r="B9" s="30">
        <v>23627</v>
      </c>
      <c r="C9" s="31" t="s">
        <v>43</v>
      </c>
      <c r="D9" s="60" t="s">
        <v>48</v>
      </c>
      <c r="E9" s="34">
        <v>1</v>
      </c>
      <c r="F9" s="31" t="s">
        <v>66</v>
      </c>
      <c r="G9" s="53"/>
      <c r="H9" s="34"/>
      <c r="I9" s="34" t="s">
        <v>28</v>
      </c>
      <c r="J9" s="43" t="s">
        <v>29</v>
      </c>
      <c r="K9" s="43" t="s">
        <v>33</v>
      </c>
      <c r="L9" s="34"/>
      <c r="M9" s="54">
        <v>0</v>
      </c>
      <c r="N9" s="54">
        <v>1080</v>
      </c>
      <c r="O9" s="32">
        <v>514.38239999999996</v>
      </c>
    </row>
    <row r="10" spans="1:15" s="7" customFormat="1" ht="12" x14ac:dyDescent="0.2">
      <c r="A10" s="34">
        <v>4</v>
      </c>
      <c r="B10" s="30">
        <v>24259</v>
      </c>
      <c r="C10" s="31" t="s">
        <v>42</v>
      </c>
      <c r="D10" s="61" t="s">
        <v>49</v>
      </c>
      <c r="E10" s="34">
        <v>1</v>
      </c>
      <c r="F10" s="31" t="s">
        <v>66</v>
      </c>
      <c r="G10" s="53"/>
      <c r="H10" s="34"/>
      <c r="I10" s="34" t="s">
        <v>28</v>
      </c>
      <c r="J10" s="43" t="s">
        <v>29</v>
      </c>
      <c r="K10" s="43" t="s">
        <v>33</v>
      </c>
      <c r="L10" s="34"/>
      <c r="M10" s="54">
        <v>0</v>
      </c>
      <c r="N10" s="62">
        <v>830</v>
      </c>
      <c r="O10" s="32">
        <v>395.31239999999997</v>
      </c>
    </row>
    <row r="11" spans="1:15" s="7" customFormat="1" ht="12" x14ac:dyDescent="0.2">
      <c r="A11" s="34">
        <v>5</v>
      </c>
      <c r="B11" s="30">
        <v>23631</v>
      </c>
      <c r="C11" s="31" t="s">
        <v>41</v>
      </c>
      <c r="D11" s="61" t="s">
        <v>50</v>
      </c>
      <c r="E11" s="34">
        <v>1</v>
      </c>
      <c r="F11" s="31" t="s">
        <v>66</v>
      </c>
      <c r="G11" s="53"/>
      <c r="H11" s="34"/>
      <c r="I11" s="34" t="s">
        <v>28</v>
      </c>
      <c r="J11" s="43" t="s">
        <v>29</v>
      </c>
      <c r="K11" s="43" t="s">
        <v>33</v>
      </c>
      <c r="L11" s="34"/>
      <c r="M11" s="54">
        <v>0</v>
      </c>
      <c r="N11" s="62">
        <v>330</v>
      </c>
      <c r="O11" s="32">
        <v>157.17240000000001</v>
      </c>
    </row>
    <row r="12" spans="1:15" s="7" customFormat="1" ht="12" x14ac:dyDescent="0.2">
      <c r="A12" s="34">
        <v>6</v>
      </c>
      <c r="B12" s="30">
        <v>24257</v>
      </c>
      <c r="C12" s="31" t="s">
        <v>43</v>
      </c>
      <c r="D12" s="61" t="s">
        <v>51</v>
      </c>
      <c r="E12" s="34">
        <v>1</v>
      </c>
      <c r="F12" s="31" t="s">
        <v>66</v>
      </c>
      <c r="G12" s="53"/>
      <c r="H12" s="34"/>
      <c r="I12" s="34" t="s">
        <v>28</v>
      </c>
      <c r="J12" s="43" t="s">
        <v>29</v>
      </c>
      <c r="K12" s="43" t="s">
        <v>33</v>
      </c>
      <c r="L12" s="34"/>
      <c r="M12" s="54">
        <v>0</v>
      </c>
      <c r="N12" s="62">
        <v>330</v>
      </c>
      <c r="O12" s="32">
        <v>157.17240000000001</v>
      </c>
    </row>
    <row r="13" spans="1:15" s="7" customFormat="1" ht="12" x14ac:dyDescent="0.2">
      <c r="A13" s="34">
        <v>7</v>
      </c>
      <c r="B13" s="30">
        <v>24258</v>
      </c>
      <c r="C13" s="31" t="s">
        <v>43</v>
      </c>
      <c r="D13" s="61" t="s">
        <v>51</v>
      </c>
      <c r="E13" s="34">
        <v>1</v>
      </c>
      <c r="F13" s="31" t="s">
        <v>66</v>
      </c>
      <c r="G13" s="53"/>
      <c r="H13" s="34"/>
      <c r="I13" s="34" t="s">
        <v>28</v>
      </c>
      <c r="J13" s="43" t="s">
        <v>29</v>
      </c>
      <c r="K13" s="43" t="s">
        <v>33</v>
      </c>
      <c r="L13" s="34"/>
      <c r="M13" s="54">
        <v>0</v>
      </c>
      <c r="N13" s="62">
        <v>330</v>
      </c>
      <c r="O13" s="32">
        <v>157.17240000000001</v>
      </c>
    </row>
    <row r="14" spans="1:15" s="7" customFormat="1" ht="12" x14ac:dyDescent="0.2">
      <c r="A14" s="34">
        <v>8</v>
      </c>
      <c r="B14" s="30">
        <v>24261</v>
      </c>
      <c r="C14" s="31" t="s">
        <v>41</v>
      </c>
      <c r="D14" s="61" t="s">
        <v>52</v>
      </c>
      <c r="E14" s="34">
        <v>1</v>
      </c>
      <c r="F14" s="31" t="s">
        <v>66</v>
      </c>
      <c r="G14" s="53"/>
      <c r="H14" s="34"/>
      <c r="I14" s="34" t="s">
        <v>28</v>
      </c>
      <c r="J14" s="43" t="s">
        <v>29</v>
      </c>
      <c r="K14" s="43" t="s">
        <v>33</v>
      </c>
      <c r="L14" s="34"/>
      <c r="M14" s="54">
        <v>0</v>
      </c>
      <c r="N14" s="62">
        <v>200</v>
      </c>
      <c r="O14" s="32">
        <v>95.256</v>
      </c>
    </row>
    <row r="15" spans="1:15" s="7" customFormat="1" ht="12" x14ac:dyDescent="0.2">
      <c r="A15" s="34">
        <v>9</v>
      </c>
      <c r="B15" s="30">
        <v>24265</v>
      </c>
      <c r="C15" s="31" t="s">
        <v>41</v>
      </c>
      <c r="D15" s="61" t="s">
        <v>53</v>
      </c>
      <c r="E15" s="34">
        <v>1</v>
      </c>
      <c r="F15" s="31" t="s">
        <v>66</v>
      </c>
      <c r="G15" s="53"/>
      <c r="H15" s="34"/>
      <c r="I15" s="34" t="s">
        <v>28</v>
      </c>
      <c r="J15" s="43" t="s">
        <v>29</v>
      </c>
      <c r="K15" s="43" t="s">
        <v>33</v>
      </c>
      <c r="L15" s="34"/>
      <c r="M15" s="54">
        <v>0</v>
      </c>
      <c r="N15" s="62">
        <v>200</v>
      </c>
      <c r="O15" s="32">
        <v>95.256</v>
      </c>
    </row>
    <row r="16" spans="1:15" s="7" customFormat="1" ht="12" x14ac:dyDescent="0.2">
      <c r="A16" s="34">
        <v>10</v>
      </c>
      <c r="B16" s="30">
        <v>24269</v>
      </c>
      <c r="C16" s="31" t="s">
        <v>41</v>
      </c>
      <c r="D16" s="61" t="s">
        <v>54</v>
      </c>
      <c r="E16" s="34">
        <v>1</v>
      </c>
      <c r="F16" s="31" t="s">
        <v>66</v>
      </c>
      <c r="G16" s="53"/>
      <c r="H16" s="34"/>
      <c r="I16" s="34" t="s">
        <v>28</v>
      </c>
      <c r="J16" s="43" t="s">
        <v>29</v>
      </c>
      <c r="K16" s="43" t="s">
        <v>33</v>
      </c>
      <c r="L16" s="34"/>
      <c r="M16" s="54">
        <v>0</v>
      </c>
      <c r="N16" s="62">
        <v>200</v>
      </c>
      <c r="O16" s="32">
        <v>95.256</v>
      </c>
    </row>
    <row r="17" spans="1:15" s="7" customFormat="1" ht="12" x14ac:dyDescent="0.2">
      <c r="A17" s="34">
        <v>11</v>
      </c>
      <c r="B17" s="30">
        <v>14852</v>
      </c>
      <c r="C17" s="31" t="s">
        <v>41</v>
      </c>
      <c r="D17" s="61" t="s">
        <v>55</v>
      </c>
      <c r="E17" s="34">
        <v>1</v>
      </c>
      <c r="F17" s="31" t="s">
        <v>66</v>
      </c>
      <c r="G17" s="53"/>
      <c r="H17" s="34"/>
      <c r="I17" s="34" t="s">
        <v>28</v>
      </c>
      <c r="J17" s="43" t="s">
        <v>29</v>
      </c>
      <c r="K17" s="43" t="s">
        <v>33</v>
      </c>
      <c r="L17" s="34"/>
      <c r="M17" s="54">
        <v>0</v>
      </c>
      <c r="N17" s="62">
        <v>170</v>
      </c>
      <c r="O17" s="32">
        <v>80.96759999999999</v>
      </c>
    </row>
    <row r="18" spans="1:15" s="7" customFormat="1" ht="12" x14ac:dyDescent="0.2">
      <c r="A18" s="34">
        <v>12</v>
      </c>
      <c r="B18" s="30">
        <v>54688</v>
      </c>
      <c r="C18" s="31" t="s">
        <v>56</v>
      </c>
      <c r="D18" s="61" t="s">
        <v>57</v>
      </c>
      <c r="E18" s="34">
        <v>1</v>
      </c>
      <c r="F18" s="31" t="s">
        <v>66</v>
      </c>
      <c r="G18" s="53"/>
      <c r="H18" s="34"/>
      <c r="I18" s="34" t="s">
        <v>28</v>
      </c>
      <c r="J18" s="43" t="s">
        <v>29</v>
      </c>
      <c r="K18" s="43" t="s">
        <v>33</v>
      </c>
      <c r="L18" s="34"/>
      <c r="M18" s="54">
        <v>0</v>
      </c>
      <c r="N18" s="62">
        <v>80</v>
      </c>
      <c r="O18" s="32">
        <v>38.102399999999996</v>
      </c>
    </row>
    <row r="19" spans="1:15" s="7" customFormat="1" ht="12" x14ac:dyDescent="0.2">
      <c r="A19" s="34">
        <v>13</v>
      </c>
      <c r="B19" s="30">
        <v>55379</v>
      </c>
      <c r="C19" s="31" t="s">
        <v>44</v>
      </c>
      <c r="D19" s="61" t="s">
        <v>58</v>
      </c>
      <c r="E19" s="34">
        <v>1</v>
      </c>
      <c r="F19" s="31" t="s">
        <v>66</v>
      </c>
      <c r="G19" s="53"/>
      <c r="H19" s="34"/>
      <c r="I19" s="34" t="s">
        <v>28</v>
      </c>
      <c r="J19" s="43" t="s">
        <v>29</v>
      </c>
      <c r="K19" s="43" t="s">
        <v>33</v>
      </c>
      <c r="L19" s="34"/>
      <c r="M19" s="54">
        <v>0</v>
      </c>
      <c r="N19" s="62">
        <v>80</v>
      </c>
      <c r="O19" s="32">
        <v>38.102399999999996</v>
      </c>
    </row>
    <row r="20" spans="1:15" s="7" customFormat="1" ht="12" x14ac:dyDescent="0.2">
      <c r="A20" s="34">
        <v>14</v>
      </c>
      <c r="B20" s="30">
        <v>55380</v>
      </c>
      <c r="C20" s="31" t="s">
        <v>44</v>
      </c>
      <c r="D20" s="61" t="s">
        <v>58</v>
      </c>
      <c r="E20" s="34">
        <v>1</v>
      </c>
      <c r="F20" s="31" t="s">
        <v>66</v>
      </c>
      <c r="G20" s="53"/>
      <c r="H20" s="34"/>
      <c r="I20" s="34" t="s">
        <v>28</v>
      </c>
      <c r="J20" s="43" t="s">
        <v>29</v>
      </c>
      <c r="K20" s="43" t="s">
        <v>33</v>
      </c>
      <c r="L20" s="34"/>
      <c r="M20" s="54">
        <v>0</v>
      </c>
      <c r="N20" s="62">
        <v>80</v>
      </c>
      <c r="O20" s="32">
        <v>38.102399999999996</v>
      </c>
    </row>
    <row r="21" spans="1:15" s="7" customFormat="1" ht="12" customHeight="1" x14ac:dyDescent="0.2">
      <c r="A21" s="34">
        <v>15</v>
      </c>
      <c r="B21" s="30">
        <v>25175</v>
      </c>
      <c r="C21" s="31" t="s">
        <v>41</v>
      </c>
      <c r="D21" s="61" t="s">
        <v>59</v>
      </c>
      <c r="E21" s="34">
        <v>1</v>
      </c>
      <c r="F21" s="31" t="s">
        <v>66</v>
      </c>
      <c r="G21" s="53"/>
      <c r="H21" s="34"/>
      <c r="I21" s="34" t="s">
        <v>28</v>
      </c>
      <c r="J21" s="43" t="s">
        <v>45</v>
      </c>
      <c r="K21" s="43" t="s">
        <v>33</v>
      </c>
      <c r="L21" s="34"/>
      <c r="M21" s="54">
        <v>0</v>
      </c>
      <c r="N21" s="62">
        <v>1</v>
      </c>
      <c r="O21" s="32">
        <v>0.47628000000000004</v>
      </c>
    </row>
    <row r="22" spans="1:15" s="7" customFormat="1" ht="12" x14ac:dyDescent="0.2">
      <c r="A22" s="34">
        <v>16</v>
      </c>
      <c r="B22" s="30">
        <v>23628</v>
      </c>
      <c r="C22" s="31" t="s">
        <v>41</v>
      </c>
      <c r="D22" s="61" t="s">
        <v>60</v>
      </c>
      <c r="E22" s="34">
        <v>1</v>
      </c>
      <c r="F22" s="31" t="s">
        <v>66</v>
      </c>
      <c r="G22" s="53"/>
      <c r="H22" s="34"/>
      <c r="I22" s="34" t="s">
        <v>28</v>
      </c>
      <c r="J22" s="43" t="s">
        <v>45</v>
      </c>
      <c r="K22" s="43" t="s">
        <v>33</v>
      </c>
      <c r="L22" s="34"/>
      <c r="M22" s="54">
        <v>0</v>
      </c>
      <c r="N22" s="62">
        <v>1</v>
      </c>
      <c r="O22" s="32">
        <v>0.47628000000000004</v>
      </c>
    </row>
    <row r="23" spans="1:15" s="7" customFormat="1" ht="12" x14ac:dyDescent="0.2">
      <c r="A23" s="34">
        <v>17</v>
      </c>
      <c r="B23" s="30">
        <v>25174</v>
      </c>
      <c r="C23" s="31" t="s">
        <v>41</v>
      </c>
      <c r="D23" s="61" t="s">
        <v>59</v>
      </c>
      <c r="E23" s="34">
        <v>1</v>
      </c>
      <c r="F23" s="31" t="s">
        <v>66</v>
      </c>
      <c r="G23" s="53"/>
      <c r="H23" s="34"/>
      <c r="I23" s="34" t="s">
        <v>28</v>
      </c>
      <c r="J23" s="43" t="s">
        <v>45</v>
      </c>
      <c r="K23" s="43" t="s">
        <v>33</v>
      </c>
      <c r="L23" s="34"/>
      <c r="M23" s="54">
        <v>0</v>
      </c>
      <c r="N23" s="62">
        <v>1</v>
      </c>
      <c r="O23" s="32">
        <v>0.47628000000000004</v>
      </c>
    </row>
    <row r="24" spans="1:15" s="7" customFormat="1" ht="12" x14ac:dyDescent="0.2">
      <c r="A24" s="34">
        <v>18</v>
      </c>
      <c r="B24" s="30">
        <v>24268</v>
      </c>
      <c r="C24" s="31" t="s">
        <v>41</v>
      </c>
      <c r="D24" s="61" t="s">
        <v>61</v>
      </c>
      <c r="E24" s="34">
        <v>1</v>
      </c>
      <c r="F24" s="31" t="s">
        <v>66</v>
      </c>
      <c r="G24" s="53"/>
      <c r="H24" s="34"/>
      <c r="I24" s="34" t="s">
        <v>28</v>
      </c>
      <c r="J24" s="43" t="s">
        <v>45</v>
      </c>
      <c r="K24" s="43" t="s">
        <v>33</v>
      </c>
      <c r="L24" s="34"/>
      <c r="M24" s="54">
        <v>0</v>
      </c>
      <c r="N24" s="62">
        <v>1</v>
      </c>
      <c r="O24" s="32">
        <v>0.47628000000000004</v>
      </c>
    </row>
    <row r="25" spans="1:15" s="7" customFormat="1" ht="12" x14ac:dyDescent="0.2">
      <c r="A25" s="34">
        <v>19</v>
      </c>
      <c r="B25" s="30">
        <v>25193</v>
      </c>
      <c r="C25" s="31" t="s">
        <v>41</v>
      </c>
      <c r="D25" s="61" t="s">
        <v>62</v>
      </c>
      <c r="E25" s="34">
        <v>1</v>
      </c>
      <c r="F25" s="31" t="s">
        <v>66</v>
      </c>
      <c r="G25" s="53"/>
      <c r="H25" s="34"/>
      <c r="I25" s="34" t="s">
        <v>28</v>
      </c>
      <c r="J25" s="43" t="s">
        <v>45</v>
      </c>
      <c r="K25" s="43" t="s">
        <v>33</v>
      </c>
      <c r="L25" s="34"/>
      <c r="M25" s="54">
        <v>0</v>
      </c>
      <c r="N25" s="62">
        <v>1</v>
      </c>
      <c r="O25" s="32">
        <v>0.47628000000000004</v>
      </c>
    </row>
    <row r="26" spans="1:15" s="7" customFormat="1" ht="12" x14ac:dyDescent="0.2">
      <c r="A26" s="34">
        <v>20</v>
      </c>
      <c r="B26" s="30">
        <v>25173</v>
      </c>
      <c r="C26" s="31" t="s">
        <v>41</v>
      </c>
      <c r="D26" s="61" t="s">
        <v>63</v>
      </c>
      <c r="E26" s="34">
        <v>1</v>
      </c>
      <c r="F26" s="31" t="s">
        <v>66</v>
      </c>
      <c r="G26" s="53"/>
      <c r="H26" s="34"/>
      <c r="I26" s="34" t="s">
        <v>28</v>
      </c>
      <c r="J26" s="43" t="s">
        <v>45</v>
      </c>
      <c r="K26" s="43" t="s">
        <v>33</v>
      </c>
      <c r="L26" s="34"/>
      <c r="M26" s="54">
        <v>0</v>
      </c>
      <c r="N26" s="62">
        <v>1</v>
      </c>
      <c r="O26" s="32">
        <v>0.47628000000000004</v>
      </c>
    </row>
    <row r="27" spans="1:15" s="7" customFormat="1" ht="12" x14ac:dyDescent="0.2">
      <c r="A27" s="34">
        <v>21</v>
      </c>
      <c r="B27" s="30">
        <v>25354</v>
      </c>
      <c r="C27" s="31" t="s">
        <v>41</v>
      </c>
      <c r="D27" s="61" t="s">
        <v>64</v>
      </c>
      <c r="E27" s="34">
        <v>1</v>
      </c>
      <c r="F27" s="31" t="s">
        <v>66</v>
      </c>
      <c r="G27" s="53"/>
      <c r="H27" s="34"/>
      <c r="I27" s="34" t="s">
        <v>28</v>
      </c>
      <c r="J27" s="43" t="s">
        <v>45</v>
      </c>
      <c r="K27" s="43" t="s">
        <v>33</v>
      </c>
      <c r="L27" s="34"/>
      <c r="M27" s="54">
        <v>0</v>
      </c>
      <c r="N27" s="62">
        <v>1</v>
      </c>
      <c r="O27" s="32">
        <v>0.47628000000000004</v>
      </c>
    </row>
    <row r="28" spans="1:15" s="7" customFormat="1" ht="12" x14ac:dyDescent="0.2">
      <c r="A28" s="34">
        <v>22</v>
      </c>
      <c r="B28" s="30">
        <v>25171</v>
      </c>
      <c r="C28" s="31" t="s">
        <v>41</v>
      </c>
      <c r="D28" s="61" t="s">
        <v>63</v>
      </c>
      <c r="E28" s="34">
        <v>1</v>
      </c>
      <c r="F28" s="31" t="s">
        <v>66</v>
      </c>
      <c r="G28" s="53"/>
      <c r="H28" s="34"/>
      <c r="I28" s="34" t="s">
        <v>28</v>
      </c>
      <c r="J28" s="43" t="s">
        <v>45</v>
      </c>
      <c r="K28" s="43" t="s">
        <v>33</v>
      </c>
      <c r="L28" s="34"/>
      <c r="M28" s="54">
        <v>0</v>
      </c>
      <c r="N28" s="62">
        <v>1</v>
      </c>
      <c r="O28" s="32">
        <v>0.47628000000000004</v>
      </c>
    </row>
    <row r="29" spans="1:15" s="7" customFormat="1" ht="12" x14ac:dyDescent="0.2">
      <c r="A29" s="34">
        <v>23</v>
      </c>
      <c r="B29" s="30">
        <v>25172</v>
      </c>
      <c r="C29" s="31" t="s">
        <v>41</v>
      </c>
      <c r="D29" s="61" t="s">
        <v>63</v>
      </c>
      <c r="E29" s="34">
        <v>1</v>
      </c>
      <c r="F29" s="31" t="s">
        <v>66</v>
      </c>
      <c r="G29" s="53"/>
      <c r="H29" s="34"/>
      <c r="I29" s="34" t="s">
        <v>28</v>
      </c>
      <c r="J29" s="43" t="s">
        <v>45</v>
      </c>
      <c r="K29" s="43" t="s">
        <v>33</v>
      </c>
      <c r="L29" s="34"/>
      <c r="M29" s="54">
        <v>0</v>
      </c>
      <c r="N29" s="62">
        <v>1</v>
      </c>
      <c r="O29" s="32">
        <v>0.47628000000000004</v>
      </c>
    </row>
    <row r="30" spans="1:15" s="7" customFormat="1" ht="12" x14ac:dyDescent="0.2">
      <c r="A30" s="34">
        <v>24</v>
      </c>
      <c r="B30" s="30">
        <v>23624</v>
      </c>
      <c r="C30" s="31" t="s">
        <v>41</v>
      </c>
      <c r="D30" s="61" t="s">
        <v>65</v>
      </c>
      <c r="E30" s="34">
        <v>1</v>
      </c>
      <c r="F30" s="31" t="s">
        <v>66</v>
      </c>
      <c r="G30" s="53"/>
      <c r="H30" s="34"/>
      <c r="I30" s="34" t="s">
        <v>28</v>
      </c>
      <c r="J30" s="43" t="s">
        <v>45</v>
      </c>
      <c r="K30" s="43" t="s">
        <v>33</v>
      </c>
      <c r="L30" s="34"/>
      <c r="M30" s="54">
        <v>0</v>
      </c>
      <c r="N30" s="62">
        <v>1</v>
      </c>
      <c r="O30" s="32">
        <v>0.47628000000000004</v>
      </c>
    </row>
    <row r="31" spans="1:15" s="13" customFormat="1" ht="12.75" customHeight="1" x14ac:dyDescent="0.25">
      <c r="A31" s="8"/>
      <c r="B31" s="9"/>
      <c r="C31" s="10"/>
      <c r="D31" s="36"/>
      <c r="E31" s="41">
        <f>SUM(E7:E30)</f>
        <v>24</v>
      </c>
      <c r="F31" s="11"/>
      <c r="G31" s="12"/>
      <c r="H31" s="12"/>
      <c r="I31" s="44"/>
      <c r="J31" s="44"/>
      <c r="K31" s="12"/>
      <c r="L31" s="12"/>
      <c r="M31" s="59">
        <f>SUM(M7:M30)</f>
        <v>0</v>
      </c>
      <c r="N31" s="35">
        <f>SUM(N7:N30)</f>
        <v>8760</v>
      </c>
      <c r="O31" s="33">
        <f>SUM(O7:O30)</f>
        <v>4172.2127999999975</v>
      </c>
    </row>
    <row r="32" spans="1:15" ht="12.75" customHeight="1" x14ac:dyDescent="0.25">
      <c r="C32" s="16"/>
      <c r="D32" s="37"/>
      <c r="E32" s="42"/>
      <c r="F32" s="17"/>
      <c r="G32" s="18"/>
      <c r="H32" s="18"/>
      <c r="I32" s="45"/>
      <c r="J32" s="46"/>
      <c r="K32" s="19"/>
      <c r="L32" s="18"/>
      <c r="M32" s="58"/>
      <c r="N32" s="39"/>
      <c r="O32" s="20"/>
    </row>
    <row r="33" spans="3:15" ht="12.75" customHeight="1" x14ac:dyDescent="0.25">
      <c r="C33" s="67" t="s">
        <v>34</v>
      </c>
      <c r="D33" s="67"/>
      <c r="E33" s="67"/>
      <c r="F33" s="67"/>
      <c r="G33" s="67"/>
      <c r="H33" s="47"/>
      <c r="I33" s="45"/>
      <c r="J33" s="46"/>
      <c r="K33" s="19"/>
      <c r="L33" s="18"/>
      <c r="M33" s="58"/>
      <c r="N33" s="39"/>
      <c r="O33" s="20"/>
    </row>
    <row r="34" spans="3:15" ht="16.5" customHeight="1" x14ac:dyDescent="0.25">
      <c r="C34" s="67" t="s">
        <v>35</v>
      </c>
      <c r="D34" s="67"/>
      <c r="E34" s="67"/>
      <c r="F34" s="67"/>
      <c r="G34" s="67"/>
      <c r="H34" s="48" t="s">
        <v>38</v>
      </c>
      <c r="I34" s="45"/>
      <c r="J34" s="46"/>
      <c r="K34" s="19"/>
      <c r="L34" s="18"/>
      <c r="M34" s="58"/>
      <c r="N34" s="39"/>
      <c r="O34" s="20"/>
    </row>
    <row r="35" spans="3:15" ht="12.75" customHeight="1" x14ac:dyDescent="0.25">
      <c r="C35" s="67" t="s">
        <v>36</v>
      </c>
      <c r="D35" s="67"/>
      <c r="E35" s="67"/>
      <c r="F35" s="67"/>
      <c r="G35" s="67"/>
      <c r="H35" s="47"/>
      <c r="I35" s="45"/>
      <c r="J35" s="46"/>
      <c r="K35" s="19"/>
      <c r="L35" s="18"/>
      <c r="M35" s="58"/>
      <c r="N35" s="39"/>
      <c r="O35" s="20"/>
    </row>
    <row r="36" spans="3:15" ht="15.75" customHeight="1" x14ac:dyDescent="0.25">
      <c r="C36" s="67" t="s">
        <v>37</v>
      </c>
      <c r="D36" s="67"/>
      <c r="E36" s="67"/>
      <c r="F36" s="67"/>
      <c r="G36" s="67"/>
      <c r="H36" s="48"/>
      <c r="I36" s="45"/>
      <c r="J36" s="46"/>
      <c r="K36" s="19"/>
      <c r="L36" s="18"/>
      <c r="M36" s="57"/>
      <c r="N36" s="39"/>
      <c r="O36" s="20"/>
    </row>
    <row r="37" spans="3:15" ht="12.75" customHeight="1" x14ac:dyDescent="0.25">
      <c r="C37" s="16"/>
      <c r="D37" s="37"/>
      <c r="E37" s="42"/>
      <c r="F37" s="17"/>
      <c r="G37" s="18"/>
      <c r="H37" s="18"/>
      <c r="I37" s="45"/>
      <c r="J37" s="46"/>
      <c r="K37" s="19"/>
      <c r="L37" s="18"/>
      <c r="M37" s="57"/>
      <c r="N37" s="39"/>
      <c r="O37" s="20"/>
    </row>
    <row r="38" spans="3:15" ht="12.75" customHeight="1" x14ac:dyDescent="0.25">
      <c r="C38" s="16"/>
      <c r="D38" s="37"/>
      <c r="E38" s="42"/>
      <c r="F38" s="17"/>
      <c r="G38" s="18"/>
      <c r="H38" s="18"/>
      <c r="I38" s="45"/>
      <c r="J38" s="46"/>
      <c r="K38" s="19"/>
      <c r="L38" s="18"/>
      <c r="M38" s="57"/>
      <c r="N38" s="39"/>
      <c r="O38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36:G36"/>
    <mergeCell ref="N5:N6"/>
    <mergeCell ref="C33:G33"/>
    <mergeCell ref="C34:G34"/>
    <mergeCell ref="C35:G35"/>
  </mergeCells>
  <conditionalFormatting sqref="B31:B1048576 B1:B6">
    <cfRule type="duplicateValues" dxfId="4" priority="11"/>
  </conditionalFormatting>
  <conditionalFormatting sqref="B7:B30">
    <cfRule type="duplicateValues" dxfId="3" priority="3"/>
  </conditionalFormatting>
  <conditionalFormatting sqref="B7:B30">
    <cfRule type="duplicateValues" dxfId="2" priority="2"/>
  </conditionalFormatting>
  <conditionalFormatting sqref="B7:B30">
    <cfRule type="duplicateValues" dxfId="1" priority="1"/>
  </conditionalFormatting>
  <conditionalFormatting sqref="B7:B30">
    <cfRule type="duplicateValues" dxfId="0" priority="4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3"/>
  <sheetViews>
    <sheetView workbookViewId="0">
      <selection activeCell="H15" sqref="H15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91"/>
      <c r="B2" s="91"/>
      <c r="C2" s="91"/>
      <c r="D2" s="91"/>
      <c r="E2" s="91"/>
      <c r="F2" s="91"/>
    </row>
    <row r="3" spans="1:9" ht="15" customHeight="1" x14ac:dyDescent="0.2">
      <c r="A3" s="81" t="s">
        <v>17</v>
      </c>
      <c r="B3" s="82"/>
      <c r="C3" s="86" t="s">
        <v>30</v>
      </c>
      <c r="D3" s="87"/>
      <c r="E3" s="87"/>
      <c r="F3" s="88"/>
    </row>
    <row r="4" spans="1:9" ht="18" customHeight="1" x14ac:dyDescent="0.2">
      <c r="A4" s="81" t="s">
        <v>18</v>
      </c>
      <c r="B4" s="82"/>
      <c r="C4" s="86" t="s">
        <v>31</v>
      </c>
      <c r="D4" s="87"/>
      <c r="E4" s="87"/>
      <c r="F4" s="88"/>
    </row>
    <row r="5" spans="1:9" ht="15" x14ac:dyDescent="0.2">
      <c r="A5" s="81" t="s">
        <v>19</v>
      </c>
      <c r="B5" s="82"/>
      <c r="C5" s="90">
        <v>44652</v>
      </c>
      <c r="D5" s="87"/>
      <c r="E5" s="87"/>
      <c r="F5" s="88"/>
    </row>
    <row r="6" spans="1:9" ht="30" customHeight="1" x14ac:dyDescent="0.2">
      <c r="A6" s="81" t="s">
        <v>20</v>
      </c>
      <c r="B6" s="82"/>
      <c r="C6" s="83">
        <v>8760</v>
      </c>
      <c r="D6" s="84"/>
      <c r="E6" s="84"/>
      <c r="F6" s="85"/>
    </row>
    <row r="7" spans="1:9" ht="15" x14ac:dyDescent="0.2">
      <c r="A7" s="86"/>
      <c r="B7" s="87"/>
      <c r="C7" s="87"/>
      <c r="D7" s="87"/>
      <c r="E7" s="87"/>
      <c r="F7" s="88"/>
    </row>
    <row r="8" spans="1:9" ht="14.25" customHeight="1" x14ac:dyDescent="0.2">
      <c r="A8" s="89" t="s">
        <v>21</v>
      </c>
      <c r="B8" s="89"/>
      <c r="C8" s="89"/>
      <c r="D8" s="89"/>
      <c r="E8" s="89"/>
      <c r="F8" s="89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30" x14ac:dyDescent="0.2">
      <c r="A10" s="66">
        <v>1</v>
      </c>
      <c r="B10" s="64">
        <v>45023</v>
      </c>
      <c r="C10" s="65">
        <v>10512</v>
      </c>
      <c r="D10" s="29"/>
      <c r="E10" s="29"/>
      <c r="F10" s="29" t="s">
        <v>67</v>
      </c>
    </row>
    <row r="11" spans="1:9" ht="30" x14ac:dyDescent="0.2">
      <c r="A11" s="66">
        <v>2</v>
      </c>
      <c r="B11" s="64">
        <v>45033</v>
      </c>
      <c r="C11" s="65">
        <f>C10*0.9</f>
        <v>9460.8000000000011</v>
      </c>
      <c r="D11" s="29"/>
      <c r="E11" s="29"/>
      <c r="F11" s="29" t="s">
        <v>67</v>
      </c>
    </row>
    <row r="12" spans="1:9" ht="30" x14ac:dyDescent="0.2">
      <c r="A12" s="66">
        <v>3</v>
      </c>
      <c r="B12" s="64">
        <v>45041</v>
      </c>
      <c r="C12" s="65">
        <f>C10*0.8</f>
        <v>8409.6</v>
      </c>
      <c r="D12" s="29"/>
      <c r="E12" s="29"/>
      <c r="F12" s="29" t="s">
        <v>67</v>
      </c>
    </row>
    <row r="13" spans="1:9" ht="30" x14ac:dyDescent="0.2">
      <c r="A13" s="66">
        <v>4</v>
      </c>
      <c r="B13" s="64">
        <v>45049</v>
      </c>
      <c r="C13" s="65">
        <f>C10*0.7</f>
        <v>7358.4</v>
      </c>
      <c r="D13" s="29"/>
      <c r="E13" s="29"/>
      <c r="F13" s="29" t="s">
        <v>67</v>
      </c>
    </row>
    <row r="14" spans="1:9" ht="30" x14ac:dyDescent="0.2">
      <c r="A14" s="66">
        <v>5</v>
      </c>
      <c r="B14" s="64">
        <v>45089</v>
      </c>
      <c r="C14" s="65">
        <v>6622.56</v>
      </c>
      <c r="D14" s="29"/>
      <c r="E14" s="29"/>
      <c r="F14" s="29" t="s">
        <v>67</v>
      </c>
    </row>
    <row r="15" spans="1:9" ht="30" x14ac:dyDescent="0.2">
      <c r="A15" s="66">
        <v>6</v>
      </c>
      <c r="B15" s="64">
        <v>45097</v>
      </c>
      <c r="C15" s="65">
        <f>C14*0.9</f>
        <v>5960.3040000000001</v>
      </c>
      <c r="D15" s="29"/>
      <c r="E15" s="29"/>
      <c r="F15" s="29" t="s">
        <v>67</v>
      </c>
    </row>
    <row r="16" spans="1:9" ht="30" x14ac:dyDescent="0.2">
      <c r="A16" s="66">
        <v>7</v>
      </c>
      <c r="B16" s="64">
        <v>45105</v>
      </c>
      <c r="C16" s="65">
        <f>C14*0.8</f>
        <v>5298.0480000000007</v>
      </c>
      <c r="D16" s="29"/>
      <c r="E16" s="29"/>
      <c r="F16" s="29" t="s">
        <v>67</v>
      </c>
    </row>
    <row r="17" spans="1:7" ht="30" x14ac:dyDescent="0.2">
      <c r="A17" s="66">
        <v>8</v>
      </c>
      <c r="B17" s="64">
        <v>45113</v>
      </c>
      <c r="C17" s="65">
        <f>C14*0.7</f>
        <v>4635.7920000000004</v>
      </c>
      <c r="D17" s="29"/>
      <c r="E17" s="29"/>
      <c r="F17" s="29" t="s">
        <v>67</v>
      </c>
    </row>
    <row r="19" spans="1:7" ht="15" customHeight="1" x14ac:dyDescent="0.25">
      <c r="A19" s="67" t="s">
        <v>34</v>
      </c>
      <c r="B19" s="67"/>
      <c r="C19" s="67"/>
      <c r="D19" s="67"/>
      <c r="E19" s="67"/>
      <c r="F19" s="47"/>
      <c r="G19" s="45"/>
    </row>
    <row r="20" spans="1:7" ht="15.75" x14ac:dyDescent="0.2">
      <c r="A20" s="67" t="s">
        <v>35</v>
      </c>
      <c r="B20" s="67"/>
      <c r="C20" s="67"/>
      <c r="D20" s="67"/>
      <c r="E20" s="67"/>
      <c r="F20" s="48" t="s">
        <v>38</v>
      </c>
      <c r="G20" s="45"/>
    </row>
    <row r="21" spans="1:7" ht="15.75" x14ac:dyDescent="0.25">
      <c r="A21" s="67" t="s">
        <v>36</v>
      </c>
      <c r="B21" s="67"/>
      <c r="C21" s="67"/>
      <c r="D21" s="67"/>
      <c r="E21" s="67"/>
      <c r="F21" s="47"/>
      <c r="G21" s="45"/>
    </row>
    <row r="22" spans="1:7" ht="15.75" x14ac:dyDescent="0.2">
      <c r="A22" s="67" t="s">
        <v>37</v>
      </c>
      <c r="B22" s="67"/>
      <c r="C22" s="67"/>
      <c r="D22" s="67"/>
      <c r="E22" s="67"/>
      <c r="F22" s="48"/>
      <c r="G22" s="45"/>
    </row>
    <row r="23" spans="1:7" ht="15" x14ac:dyDescent="0.25">
      <c r="A23" s="16"/>
      <c r="B23" s="37"/>
      <c r="C23" s="42"/>
      <c r="D23" s="17"/>
      <c r="E23" s="18"/>
      <c r="F23" s="18"/>
      <c r="G23" s="45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20:E20"/>
    <mergeCell ref="A21:E21"/>
    <mergeCell ref="A22:E22"/>
    <mergeCell ref="A6:B6"/>
    <mergeCell ref="C6:F6"/>
    <mergeCell ref="A7:F7"/>
    <mergeCell ref="A8:F8"/>
    <mergeCell ref="A19:E1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2023-08-04T07:13:13Z</dcterms:modified>
</cp:coreProperties>
</file>