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активу'!$A$1:$O$20</definedName>
  </definedNames>
  <calcPr calcId="162913" refMode="R1C1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M19" i="4" l="1"/>
  <c r="O7" i="4" l="1"/>
  <c r="O19" i="4" l="1"/>
  <c r="N19" i="4"/>
  <c r="E19" i="4"/>
</calcChain>
</file>

<file path=xl/sharedStrings.xml><?xml version="1.0" encoding="utf-8"?>
<sst xmlns="http://schemas.openxmlformats.org/spreadsheetml/2006/main" count="106" uniqueCount="51">
  <si>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</si>
  <si>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</si>
  <si>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</si>
  <si>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</si>
  <si>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</si>
  <si>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</si>
  <si>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</si>
  <si>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</si>
  <si>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</si>
  <si>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</si>
  <si>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</si>
  <si>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</si>
  <si>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</si>
  <si>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</si>
  <si>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</si>
  <si>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</si>
  <si>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</si>
  <si>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</si>
  <si>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</si>
  <si>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</si>
  <si>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</si>
  <si>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</si>
  <si>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</si>
  <si>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</si>
  <si>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</si>
  <si>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</si>
  <si>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</si>
  <si>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</si>
  <si>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</si>
  <si>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</si>
  <si>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</si>
  <si>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</si>
  <si>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</si>
  <si>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</si>
  <si>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Оціночна  вартість (01.04.2022), грн., без ПДВ</t>
  </si>
  <si>
    <t>інші машини та обладнання</t>
  </si>
  <si>
    <t>м.Запоріжжя, вул.,Гаврилова,10</t>
  </si>
  <si>
    <t>Сейф MF 2/1-1</t>
  </si>
  <si>
    <t>Балансова (залишкова) вартість станом на 01.06.2023, грн без ПДВ</t>
  </si>
  <si>
    <t>телефонне обладнання</t>
  </si>
  <si>
    <t>Радіостанції Yaesu VX-3R</t>
  </si>
  <si>
    <t>Радіостанція Vertex VX-231</t>
  </si>
  <si>
    <t>Радіостанція VX-2000U</t>
  </si>
  <si>
    <t>Радіостанція VX-4207</t>
  </si>
  <si>
    <t>Радiостанцiя портативна з мiкродинамiком AL-446 PR O/UHF</t>
  </si>
  <si>
    <t>Радіостанція Vertex VX231 (акумулятор, антена, зар ядний пристрій)</t>
  </si>
  <si>
    <t>Радіостанція Vertex VX 231 (акумулятор, антена, за рядний пристрій)</t>
  </si>
  <si>
    <t>Радіостанція Vertex VX-231+ Акумулятор FNB-V103Li</t>
  </si>
  <si>
    <t>м.Київ, вул.Малопідвальна,8</t>
  </si>
  <si>
    <t>відсутній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</si>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</sst>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87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16" fillId="0" borderId="5" xfId="0" applyFont="1" applyFill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0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A21" sqref="A21:XFD26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43.7109375" style="41" customWidth="1"/>
    <col min="5" max="5" width="8" style="3" customWidth="1"/>
    <col min="6" max="6" width="45.4257812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5" t="s">
        <v>50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1"/>
      <c r="B3" s="53"/>
      <c r="C3" s="51"/>
      <c r="D3" s="2"/>
      <c r="E3" s="73" t="s">
        <v>32</v>
      </c>
      <c r="F3" s="73"/>
      <c r="G3" s="73"/>
      <c r="H3" s="73"/>
      <c r="I3" s="73"/>
      <c r="J3" s="73"/>
      <c r="K3" s="73"/>
      <c r="L3" s="73"/>
      <c r="M3" s="3"/>
      <c r="N3" s="3"/>
      <c r="O3" s="51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2" t="s">
        <v>1</v>
      </c>
      <c r="M4" s="56" t="s">
        <v>38</v>
      </c>
      <c r="N4" s="57" t="s">
        <v>34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63" t="s">
        <v>7</v>
      </c>
      <c r="F5" s="63" t="s">
        <v>8</v>
      </c>
      <c r="G5" s="63" t="s">
        <v>9</v>
      </c>
      <c r="H5" s="63" t="s">
        <v>10</v>
      </c>
      <c r="I5" s="70" t="s">
        <v>11</v>
      </c>
      <c r="J5" s="70"/>
      <c r="K5" s="70"/>
      <c r="L5" s="63" t="s">
        <v>12</v>
      </c>
      <c r="M5" s="63"/>
      <c r="N5" s="63"/>
      <c r="O5" s="74" t="s">
        <v>13</v>
      </c>
    </row>
    <row r="6" spans="1:15" s="6" customFormat="1" ht="63" customHeight="1" x14ac:dyDescent="0.25">
      <c r="A6" s="69"/>
      <c r="B6" s="71"/>
      <c r="C6" s="63"/>
      <c r="D6" s="63"/>
      <c r="E6" s="72"/>
      <c r="F6" s="72"/>
      <c r="G6" s="72"/>
      <c r="H6" s="72"/>
      <c r="I6" s="50" t="s">
        <v>14</v>
      </c>
      <c r="J6" s="50" t="s">
        <v>15</v>
      </c>
      <c r="K6" s="50" t="s">
        <v>16</v>
      </c>
      <c r="L6" s="72"/>
      <c r="M6" s="64"/>
      <c r="N6" s="64"/>
      <c r="O6" s="75"/>
    </row>
    <row r="7" spans="1:15" s="7" customFormat="1" ht="12" x14ac:dyDescent="0.2">
      <c r="A7" s="37">
        <v>1</v>
      </c>
      <c r="B7" s="33">
        <v>115230</v>
      </c>
      <c r="C7" s="34" t="s">
        <v>35</v>
      </c>
      <c r="D7" s="60" t="s">
        <v>37</v>
      </c>
      <c r="E7" s="37">
        <v>1</v>
      </c>
      <c r="F7" s="34" t="s">
        <v>36</v>
      </c>
      <c r="G7" s="54"/>
      <c r="H7" s="37"/>
      <c r="I7" s="37" t="s">
        <v>28</v>
      </c>
      <c r="J7" s="46" t="s">
        <v>29</v>
      </c>
      <c r="K7" s="46" t="s">
        <v>33</v>
      </c>
      <c r="L7" s="37"/>
      <c r="M7" s="55">
        <v>0</v>
      </c>
      <c r="N7" s="61">
        <v>500</v>
      </c>
      <c r="O7" s="35">
        <f>ROUND(MAX(M7:N7)*1.2,2)</f>
        <v>600</v>
      </c>
    </row>
    <row r="8" spans="1:15" s="7" customFormat="1" ht="12" x14ac:dyDescent="0.2">
      <c r="A8" s="37">
        <v>2</v>
      </c>
      <c r="B8" s="33">
        <v>11561</v>
      </c>
      <c r="C8" s="34" t="s">
        <v>39</v>
      </c>
      <c r="D8" s="62" t="s">
        <v>40</v>
      </c>
      <c r="E8" s="37">
        <v>1</v>
      </c>
      <c r="F8" s="34" t="s">
        <v>48</v>
      </c>
      <c r="G8" s="54"/>
      <c r="H8" s="37"/>
      <c r="I8" s="37" t="s">
        <v>49</v>
      </c>
      <c r="J8" s="37" t="s">
        <v>49</v>
      </c>
      <c r="K8" s="37" t="s">
        <v>49</v>
      </c>
      <c r="L8" s="37"/>
      <c r="M8" s="55">
        <v>0</v>
      </c>
      <c r="N8" s="61">
        <v>1</v>
      </c>
      <c r="O8" s="35">
        <f t="shared" ref="O8:O18" si="0">ROUND(MAX(M8:N8)*1.2,2)</f>
        <v>1.2</v>
      </c>
    </row>
    <row r="9" spans="1:15" s="7" customFormat="1" ht="12" x14ac:dyDescent="0.2">
      <c r="A9" s="37">
        <v>3</v>
      </c>
      <c r="B9" s="33">
        <v>8135</v>
      </c>
      <c r="C9" s="34" t="s">
        <v>39</v>
      </c>
      <c r="D9" s="62" t="s">
        <v>41</v>
      </c>
      <c r="E9" s="37">
        <v>1</v>
      </c>
      <c r="F9" s="34" t="s">
        <v>48</v>
      </c>
      <c r="G9" s="54"/>
      <c r="H9" s="37"/>
      <c r="I9" s="37" t="s">
        <v>49</v>
      </c>
      <c r="J9" s="37" t="s">
        <v>49</v>
      </c>
      <c r="K9" s="37" t="s">
        <v>49</v>
      </c>
      <c r="L9" s="37"/>
      <c r="M9" s="55">
        <v>0</v>
      </c>
      <c r="N9" s="61">
        <v>1</v>
      </c>
      <c r="O9" s="35">
        <f t="shared" si="0"/>
        <v>1.2</v>
      </c>
    </row>
    <row r="10" spans="1:15" s="7" customFormat="1" ht="12" x14ac:dyDescent="0.2">
      <c r="A10" s="37">
        <v>4</v>
      </c>
      <c r="B10" s="33">
        <v>8132</v>
      </c>
      <c r="C10" s="34" t="s">
        <v>39</v>
      </c>
      <c r="D10" s="62" t="s">
        <v>41</v>
      </c>
      <c r="E10" s="37">
        <v>1</v>
      </c>
      <c r="F10" s="34" t="s">
        <v>48</v>
      </c>
      <c r="G10" s="54"/>
      <c r="H10" s="37"/>
      <c r="I10" s="37" t="s">
        <v>49</v>
      </c>
      <c r="J10" s="37" t="s">
        <v>49</v>
      </c>
      <c r="K10" s="37" t="s">
        <v>49</v>
      </c>
      <c r="L10" s="37"/>
      <c r="M10" s="55">
        <v>0</v>
      </c>
      <c r="N10" s="61">
        <v>1</v>
      </c>
      <c r="O10" s="35">
        <f t="shared" si="0"/>
        <v>1.2</v>
      </c>
    </row>
    <row r="11" spans="1:15" s="7" customFormat="1" ht="12" x14ac:dyDescent="0.2">
      <c r="A11" s="37">
        <v>5</v>
      </c>
      <c r="B11" s="33">
        <v>6441</v>
      </c>
      <c r="C11" s="34" t="s">
        <v>39</v>
      </c>
      <c r="D11" s="62" t="s">
        <v>42</v>
      </c>
      <c r="E11" s="37">
        <v>1</v>
      </c>
      <c r="F11" s="34" t="s">
        <v>48</v>
      </c>
      <c r="G11" s="54"/>
      <c r="H11" s="37"/>
      <c r="I11" s="37" t="s">
        <v>49</v>
      </c>
      <c r="J11" s="37" t="s">
        <v>49</v>
      </c>
      <c r="K11" s="37" t="s">
        <v>49</v>
      </c>
      <c r="L11" s="37"/>
      <c r="M11" s="55">
        <v>0</v>
      </c>
      <c r="N11" s="61">
        <v>1</v>
      </c>
      <c r="O11" s="35">
        <f t="shared" si="0"/>
        <v>1.2</v>
      </c>
    </row>
    <row r="12" spans="1:15" s="7" customFormat="1" ht="12" x14ac:dyDescent="0.2">
      <c r="A12" s="37">
        <v>6</v>
      </c>
      <c r="B12" s="33">
        <v>6442</v>
      </c>
      <c r="C12" s="34" t="s">
        <v>39</v>
      </c>
      <c r="D12" s="62" t="s">
        <v>43</v>
      </c>
      <c r="E12" s="37">
        <v>1</v>
      </c>
      <c r="F12" s="34" t="s">
        <v>48</v>
      </c>
      <c r="G12" s="54"/>
      <c r="H12" s="37"/>
      <c r="I12" s="37" t="s">
        <v>49</v>
      </c>
      <c r="J12" s="37" t="s">
        <v>49</v>
      </c>
      <c r="K12" s="37" t="s">
        <v>49</v>
      </c>
      <c r="L12" s="37"/>
      <c r="M12" s="55">
        <v>0</v>
      </c>
      <c r="N12" s="61">
        <v>1</v>
      </c>
      <c r="O12" s="35">
        <f t="shared" si="0"/>
        <v>1.2</v>
      </c>
    </row>
    <row r="13" spans="1:15" s="7" customFormat="1" ht="24" x14ac:dyDescent="0.2">
      <c r="A13" s="37">
        <v>7</v>
      </c>
      <c r="B13" s="33">
        <v>9182</v>
      </c>
      <c r="C13" s="34" t="s">
        <v>39</v>
      </c>
      <c r="D13" s="62" t="s">
        <v>44</v>
      </c>
      <c r="E13" s="37">
        <v>1</v>
      </c>
      <c r="F13" s="34" t="s">
        <v>48</v>
      </c>
      <c r="G13" s="54"/>
      <c r="H13" s="37"/>
      <c r="I13" s="37" t="s">
        <v>49</v>
      </c>
      <c r="J13" s="37" t="s">
        <v>49</v>
      </c>
      <c r="K13" s="37" t="s">
        <v>49</v>
      </c>
      <c r="L13" s="37"/>
      <c r="M13" s="55">
        <v>0</v>
      </c>
      <c r="N13" s="61">
        <v>1</v>
      </c>
      <c r="O13" s="35">
        <f t="shared" si="0"/>
        <v>1.2</v>
      </c>
    </row>
    <row r="14" spans="1:15" s="7" customFormat="1" ht="24" x14ac:dyDescent="0.2">
      <c r="A14" s="37">
        <v>8</v>
      </c>
      <c r="B14" s="33">
        <v>120227</v>
      </c>
      <c r="C14" s="34" t="s">
        <v>39</v>
      </c>
      <c r="D14" s="62" t="s">
        <v>45</v>
      </c>
      <c r="E14" s="37">
        <v>1</v>
      </c>
      <c r="F14" s="34" t="s">
        <v>48</v>
      </c>
      <c r="G14" s="54"/>
      <c r="H14" s="37"/>
      <c r="I14" s="37" t="s">
        <v>49</v>
      </c>
      <c r="J14" s="37" t="s">
        <v>49</v>
      </c>
      <c r="K14" s="37" t="s">
        <v>49</v>
      </c>
      <c r="L14" s="37"/>
      <c r="M14" s="55">
        <v>0</v>
      </c>
      <c r="N14" s="61">
        <v>1</v>
      </c>
      <c r="O14" s="35">
        <f t="shared" si="0"/>
        <v>1.2</v>
      </c>
    </row>
    <row r="15" spans="1:15" s="7" customFormat="1" ht="24" x14ac:dyDescent="0.2">
      <c r="A15" s="37">
        <v>9</v>
      </c>
      <c r="B15" s="33">
        <v>120231</v>
      </c>
      <c r="C15" s="34" t="s">
        <v>39</v>
      </c>
      <c r="D15" s="62" t="s">
        <v>46</v>
      </c>
      <c r="E15" s="37">
        <v>1</v>
      </c>
      <c r="F15" s="34" t="s">
        <v>48</v>
      </c>
      <c r="G15" s="54"/>
      <c r="H15" s="37"/>
      <c r="I15" s="37" t="s">
        <v>49</v>
      </c>
      <c r="J15" s="37" t="s">
        <v>49</v>
      </c>
      <c r="K15" s="37" t="s">
        <v>49</v>
      </c>
      <c r="L15" s="37"/>
      <c r="M15" s="55">
        <v>0</v>
      </c>
      <c r="N15" s="61">
        <v>1</v>
      </c>
      <c r="O15" s="35">
        <f t="shared" si="0"/>
        <v>1.2</v>
      </c>
    </row>
    <row r="16" spans="1:15" s="7" customFormat="1" ht="24" x14ac:dyDescent="0.2">
      <c r="A16" s="37">
        <v>10</v>
      </c>
      <c r="B16" s="33">
        <v>120230</v>
      </c>
      <c r="C16" s="34" t="s">
        <v>39</v>
      </c>
      <c r="D16" s="62" t="s">
        <v>46</v>
      </c>
      <c r="E16" s="37">
        <v>1</v>
      </c>
      <c r="F16" s="34" t="s">
        <v>48</v>
      </c>
      <c r="G16" s="54"/>
      <c r="H16" s="37"/>
      <c r="I16" s="37" t="s">
        <v>49</v>
      </c>
      <c r="J16" s="37" t="s">
        <v>49</v>
      </c>
      <c r="K16" s="37" t="s">
        <v>49</v>
      </c>
      <c r="L16" s="37"/>
      <c r="M16" s="55">
        <v>0</v>
      </c>
      <c r="N16" s="61">
        <v>1</v>
      </c>
      <c r="O16" s="35">
        <f t="shared" si="0"/>
        <v>1.2</v>
      </c>
    </row>
    <row r="17" spans="1:15" s="7" customFormat="1" ht="12" x14ac:dyDescent="0.2">
      <c r="A17" s="37">
        <v>11</v>
      </c>
      <c r="B17" s="33">
        <v>42187</v>
      </c>
      <c r="C17" s="34" t="s">
        <v>39</v>
      </c>
      <c r="D17" s="62" t="s">
        <v>47</v>
      </c>
      <c r="E17" s="37">
        <v>1</v>
      </c>
      <c r="F17" s="34" t="s">
        <v>48</v>
      </c>
      <c r="G17" s="54"/>
      <c r="H17" s="37"/>
      <c r="I17" s="37" t="s">
        <v>49</v>
      </c>
      <c r="J17" s="37" t="s">
        <v>49</v>
      </c>
      <c r="K17" s="37" t="s">
        <v>49</v>
      </c>
      <c r="L17" s="37"/>
      <c r="M17" s="55">
        <v>0</v>
      </c>
      <c r="N17" s="61">
        <v>1</v>
      </c>
      <c r="O17" s="35">
        <f t="shared" si="0"/>
        <v>1.2</v>
      </c>
    </row>
    <row r="18" spans="1:15" s="7" customFormat="1" ht="12" x14ac:dyDescent="0.2">
      <c r="A18" s="37">
        <v>12</v>
      </c>
      <c r="B18" s="33">
        <v>42186</v>
      </c>
      <c r="C18" s="34" t="s">
        <v>39</v>
      </c>
      <c r="D18" s="62" t="s">
        <v>47</v>
      </c>
      <c r="E18" s="37">
        <v>1</v>
      </c>
      <c r="F18" s="34" t="s">
        <v>48</v>
      </c>
      <c r="G18" s="54"/>
      <c r="H18" s="37"/>
      <c r="I18" s="37" t="s">
        <v>49</v>
      </c>
      <c r="J18" s="37" t="s">
        <v>49</v>
      </c>
      <c r="K18" s="37" t="s">
        <v>49</v>
      </c>
      <c r="L18" s="37"/>
      <c r="M18" s="55">
        <v>0</v>
      </c>
      <c r="N18" s="61">
        <v>1</v>
      </c>
      <c r="O18" s="35">
        <f t="shared" si="0"/>
        <v>1.2</v>
      </c>
    </row>
    <row r="19" spans="1:15" s="13" customFormat="1" ht="12.75" customHeight="1" x14ac:dyDescent="0.25">
      <c r="A19" s="8"/>
      <c r="B19" s="9"/>
      <c r="C19" s="10"/>
      <c r="D19" s="39"/>
      <c r="E19" s="44">
        <f>SUM(E7:E18)</f>
        <v>12</v>
      </c>
      <c r="F19" s="11"/>
      <c r="G19" s="12"/>
      <c r="H19" s="12"/>
      <c r="I19" s="47"/>
      <c r="J19" s="47"/>
      <c r="K19" s="12"/>
      <c r="L19" s="12"/>
      <c r="M19" s="59">
        <f>SUM(M7:M18)</f>
        <v>0</v>
      </c>
      <c r="N19" s="38">
        <f>SUM(N7:N18)</f>
        <v>511</v>
      </c>
      <c r="O19" s="36">
        <f>SUM(O7:O18)</f>
        <v>613.2000000000005</v>
      </c>
    </row>
    <row r="20" spans="1:15" ht="12.75" customHeight="1" x14ac:dyDescent="0.25">
      <c r="C20" s="16"/>
      <c r="D20" s="40"/>
      <c r="E20" s="45"/>
      <c r="F20" s="17"/>
      <c r="G20" s="18"/>
      <c r="H20" s="18"/>
      <c r="I20" s="48"/>
      <c r="J20" s="49"/>
      <c r="K20" s="19"/>
      <c r="L20" s="18"/>
      <c r="M20" s="58"/>
      <c r="N20" s="42"/>
      <c r="O20" s="20"/>
    </row>
  </sheetData>
  <mergeCells count="16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N5:N6"/>
  </mergeCells>
  <conditionalFormatting sqref="B19:B1048576 B1:B6">
    <cfRule type="duplicateValues" dxfId="4" priority="18"/>
  </conditionalFormatting>
  <conditionalFormatting sqref="B8:B18">
    <cfRule type="duplicateValues" dxfId="3" priority="4"/>
  </conditionalFormatting>
  <conditionalFormatting sqref="B8:B18">
    <cfRule type="duplicateValues" dxfId="2" priority="3"/>
  </conditionalFormatting>
  <conditionalFormatting sqref="B8:B18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F26" sqref="F26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6"/>
      <c r="B2" s="86"/>
      <c r="C2" s="86"/>
      <c r="D2" s="86"/>
      <c r="E2" s="86"/>
      <c r="F2" s="86"/>
    </row>
    <row r="3" spans="1:9" ht="15" customHeight="1" x14ac:dyDescent="0.2">
      <c r="A3" s="76" t="s">
        <v>17</v>
      </c>
      <c r="B3" s="77"/>
      <c r="C3" s="81" t="s">
        <v>30</v>
      </c>
      <c r="D3" s="82"/>
      <c r="E3" s="82"/>
      <c r="F3" s="83"/>
    </row>
    <row r="4" spans="1:9" ht="18" customHeight="1" x14ac:dyDescent="0.2">
      <c r="A4" s="76" t="s">
        <v>18</v>
      </c>
      <c r="B4" s="77"/>
      <c r="C4" s="81" t="s">
        <v>31</v>
      </c>
      <c r="D4" s="82"/>
      <c r="E4" s="82"/>
      <c r="F4" s="83"/>
    </row>
    <row r="5" spans="1:9" ht="15" x14ac:dyDescent="0.2">
      <c r="A5" s="76" t="s">
        <v>19</v>
      </c>
      <c r="B5" s="77"/>
      <c r="C5" s="85">
        <v>44652</v>
      </c>
      <c r="D5" s="82"/>
      <c r="E5" s="82"/>
      <c r="F5" s="83"/>
    </row>
    <row r="6" spans="1:9" ht="30" customHeight="1" x14ac:dyDescent="0.2">
      <c r="A6" s="76" t="s">
        <v>20</v>
      </c>
      <c r="B6" s="77"/>
      <c r="C6" s="78">
        <v>511</v>
      </c>
      <c r="D6" s="79"/>
      <c r="E6" s="79"/>
      <c r="F6" s="80"/>
    </row>
    <row r="7" spans="1:9" ht="15" x14ac:dyDescent="0.2">
      <c r="A7" s="81"/>
      <c r="B7" s="82"/>
      <c r="C7" s="82"/>
      <c r="D7" s="82"/>
      <c r="E7" s="82"/>
      <c r="F7" s="83"/>
    </row>
    <row r="8" spans="1:9" ht="14.25" customHeight="1" x14ac:dyDescent="0.2">
      <c r="A8" s="84" t="s">
        <v>21</v>
      </c>
      <c r="B8" s="84"/>
      <c r="C8" s="84"/>
      <c r="D8" s="84"/>
      <c r="E8" s="84"/>
      <c r="F8" s="84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x14ac:dyDescent="0.25">
      <c r="A16" s="16"/>
      <c r="B16" s="40"/>
      <c r="C16" s="45"/>
      <c r="D16" s="17"/>
      <c r="E16" s="18"/>
      <c r="F16" s="18"/>
      <c r="G16" s="48"/>
    </row>
  </sheetData>
  <mergeCells count="11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2023-07-06T11:29:38Z</dcterms:modified>
</cp:coreProperties>
</file>