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ОВИНСКАЯ\ЗЛАТОБАНК\златобанк до 30.06.2023\МКУА Маламуди_Колеошкіна_Столари\ВПА+ППА\"/>
    </mc:Choice>
  </mc:AlternateContent>
  <bookViews>
    <workbookView xWindow="480" yWindow="105" windowWidth="15480" windowHeight="1131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C17" i="2" l="1"/>
  <c r="P6" i="3" l="1"/>
  <c r="K6" i="3"/>
  <c r="J6" i="3"/>
</calcChain>
</file>

<file path=xl/sharedStrings.xml><?xml version="1.0" encoding="utf-8"?>
<sst xmlns="http://schemas.openxmlformats.org/spreadsheetml/2006/main" count="84" uniqueCount="75">
  <si>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</si>
  <si>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</si>
  <si>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</si>
  <si>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</si>
  <si>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</si>
  <si>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</si>
  <si>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</si>
  <si>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</si>
  <si>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</si>
  <si>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</si>
  <si>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</si>
  <si>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</si>
  <si>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</si>
  <si>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</si>
  <si>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</si>
  <si>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</si>
  <si>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</si>
  <si>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</si>
  <si>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</si>
  <si>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</si>
  <si>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</si>
  <si>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</si>
  <si>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</si>
  <si>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</si>
  <si>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</si>
  <si>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</si>
  <si>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</si>
  <si>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</si>
  <si>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</si>
  <si>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</si>
  <si>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</si>
  <si>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</si>
  <si>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</si>
  <si>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</si>
  <si>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</si>
  <si>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</si>
  <si>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</si>
  <si>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</si>
  <si>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</si>
  <si>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</si>
  <si>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</si>
  <si>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</si>
  <si>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</si>
  <si>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</si>
  <si>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</si>
  <si>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</si>
  <si>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</si>
  <si>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</si>
  <si>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</si>
  <si>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АТ "ЗЛАТОБАНК"</t>
  </si>
  <si>
    <t>ТОВ «КАНЗАС РІАЛ ЕСТЕЙТ»</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</si>
  <si>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</si>
  <si>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</si>
  <si>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Оціночна вартість грн., без ПДВ (01.08.2015)</t>
  </si>
  <si>
    <t xml:space="preserve">ТОВ «КАНЗАС РІАЛ ЕСТЕЙТ» </t>
  </si>
  <si>
    <t>сертифікат суб"єкта оціночної діяльності № 14355/13 від 15.02.2015</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</si>
  <si>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</si>
  <si>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 складі портфелю ДЗ</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</si>
  <si>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</si>
  <si>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</si>
  <si>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</si>
  <si>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</si>
  <si>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невідомо</t>
  </si>
  <si>
    <t>заборгованість за розрахунками ПК АмЕкс понад суму покриття, що було розміщене в банку</t>
  </si>
  <si>
    <t>MF-28094500070391 від 31.12.2014</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</si>
  <si>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</si>
  <si>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</si>
  <si>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</si>
  <si>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відбулись</t>
  </si>
  <si>
    <t>Дебіторська заборгованість фізичної особи для продажу  АТ "ЗЛАТОБАНК"  станом на 01.06.2023 року</t>
  </si>
  <si>
    <t>Заборгованість згідно балансу на 01.06.2023, грн.</t>
  </si>
  <si>
    <t>ПУБЛІЧНИЙ ПАСПОРТ АКТИВУ
щодо дебіторської заборгованості</t>
  </si>
  <si>
    <t>Дебіторська заборгованість ФІЗИЧНОЇ ОСОБИ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</si>
  <si>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</si>
  <si>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Фізична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</si>
</sst>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8"/>
      <color rgb="FFFF0000"/>
      <name val="Times New Roman"/>
      <family val="1"/>
      <charset val="204"/>
    </font>
    <font>
      <i/>
      <sz val="8"/>
      <color rgb="FF1F497D"/>
      <name val="Times New Roman"/>
      <family val="1"/>
      <charset val="204"/>
    </font>
    <font>
      <sz val="10"/>
      <color theme="1"/>
      <name val="Calibri"/>
      <family val="2"/>
      <charset val="204"/>
      <scheme val="minor"/>
    </font>
    <font>
      <i/>
      <sz val="8"/>
      <name val="Times New Roman"/>
      <family val="1"/>
      <charset val="204"/>
    </font>
    <font>
      <b/>
      <i/>
      <sz val="8"/>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0">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4"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49" fontId="23"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0" fontId="26" fillId="0" borderId="0" xfId="0" applyFont="1" applyAlignment="1">
      <alignment vertical="center" wrapText="1"/>
    </xf>
    <xf numFmtId="0" fontId="27" fillId="0" borderId="0" xfId="0" applyFont="1"/>
    <xf numFmtId="0" fontId="28" fillId="0" borderId="0" xfId="0" applyFont="1" applyAlignment="1">
      <alignment vertical="center" wrapText="1"/>
    </xf>
    <xf numFmtId="0" fontId="9" fillId="0" borderId="2" xfId="0" applyFont="1" applyBorder="1" applyAlignment="1">
      <alignment horizontal="center" wrapText="1"/>
    </xf>
    <xf numFmtId="0" fontId="5" fillId="0" borderId="2" xfId="0" applyFont="1" applyBorder="1" applyAlignment="1">
      <alignment horizontal="center" wrapText="1"/>
    </xf>
    <xf numFmtId="14" fontId="5" fillId="0" borderId="2" xfId="0" applyNumberFormat="1" applyFont="1" applyBorder="1" applyAlignment="1">
      <alignment horizontal="center" vertical="top" wrapText="1"/>
    </xf>
    <xf numFmtId="167" fontId="5" fillId="0" borderId="2" xfId="3" applyNumberFormat="1" applyFont="1" applyBorder="1" applyAlignment="1">
      <alignment horizontal="center" vertical="top" wrapText="1"/>
    </xf>
    <xf numFmtId="0" fontId="18" fillId="0" borderId="6" xfId="0" applyFont="1" applyFill="1" applyBorder="1" applyAlignment="1" applyProtection="1">
      <alignment horizontal="center" vertical="top" wrapText="1"/>
    </xf>
    <xf numFmtId="4" fontId="9" fillId="0" borderId="2" xfId="0" applyNumberFormat="1" applyFont="1" applyFill="1" applyBorder="1" applyAlignment="1" applyProtection="1">
      <alignment horizontal="right" vertical="top" wrapText="1"/>
    </xf>
    <xf numFmtId="0" fontId="25" fillId="0" borderId="0" xfId="0" applyFont="1" applyAlignment="1">
      <alignment vertical="center" wrapText="1"/>
    </xf>
    <xf numFmtId="0" fontId="25" fillId="0" borderId="0" xfId="0" applyFont="1" applyBorder="1" applyAlignment="1">
      <alignment horizontal="center" vertical="center" wrapText="1"/>
    </xf>
    <xf numFmtId="0" fontId="28" fillId="0" borderId="0" xfId="0" applyFont="1" applyAlignment="1">
      <alignment horizontal="center" vertical="center" wrapText="1"/>
    </xf>
    <xf numFmtId="0" fontId="29" fillId="0" borderId="0" xfId="0" applyFont="1" applyBorder="1" applyAlignment="1">
      <alignment horizontal="center" vertical="center" wrapText="1"/>
    </xf>
    <xf numFmtId="0" fontId="25" fillId="0" borderId="0" xfId="0" applyFont="1" applyAlignment="1">
      <alignment horizontal="center" vertical="center"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0" fontId="20" fillId="0" borderId="3" xfId="0" applyFont="1" applyFill="1" applyBorder="1" applyAlignment="1">
      <alignment horizontal="center" vertical="top" wrapText="1"/>
    </xf>
    <xf numFmtId="0" fontId="20" fillId="0" borderId="7" xfId="0" applyFont="1" applyFill="1" applyBorder="1" applyAlignment="1">
      <alignment horizontal="center" vertical="top" wrapText="1"/>
    </xf>
    <xf numFmtId="0" fontId="20" fillId="0" borderId="5" xfId="0" applyFont="1" applyFill="1" applyBorder="1" applyAlignment="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4" fillId="0" borderId="0" xfId="0" applyFont="1" applyAlignment="1">
      <alignment horizontal="left" wrapText="1"/>
    </xf>
    <xf numFmtId="0" fontId="24"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workbookViewId="0">
      <selection activeCell="E8" sqref="E8"/>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12" style="8" customWidth="1"/>
  </cols>
  <sheetData>
    <row r="1" spans="1:13" s="8" customFormat="1" x14ac:dyDescent="0.25">
      <c r="A1" s="130" t="s">
        <v>71</v>
      </c>
      <c r="B1" s="131"/>
      <c r="C1" s="131"/>
      <c r="D1" s="131"/>
      <c r="E1" s="131"/>
      <c r="F1" s="131"/>
      <c r="G1" s="131"/>
      <c r="H1" s="131"/>
      <c r="I1" s="132"/>
    </row>
    <row r="2" spans="1:13" s="8" customFormat="1" x14ac:dyDescent="0.25">
      <c r="A2" s="133"/>
      <c r="B2" s="134"/>
      <c r="C2" s="134"/>
      <c r="D2" s="134"/>
      <c r="E2" s="134"/>
      <c r="F2" s="134"/>
      <c r="G2" s="134"/>
      <c r="H2" s="134"/>
      <c r="I2" s="135"/>
    </row>
    <row r="3" spans="1:13" s="18" customFormat="1" ht="28.5" x14ac:dyDescent="0.25">
      <c r="A3" s="31" t="s">
        <v>0</v>
      </c>
      <c r="B3" s="136">
        <v>45078</v>
      </c>
      <c r="C3" s="137"/>
      <c r="D3" s="138"/>
      <c r="E3" s="138"/>
      <c r="F3" s="138"/>
      <c r="G3" s="138"/>
      <c r="H3" s="138"/>
      <c r="I3" s="139"/>
    </row>
    <row r="4" spans="1:13" s="18" customFormat="1" x14ac:dyDescent="0.25">
      <c r="A4" s="140" t="s">
        <v>1</v>
      </c>
      <c r="B4" s="141"/>
      <c r="C4" s="32"/>
      <c r="D4" s="142" t="s">
        <v>2</v>
      </c>
      <c r="E4" s="143"/>
      <c r="F4" s="143"/>
      <c r="G4" s="143"/>
      <c r="H4" s="143"/>
      <c r="I4" s="143"/>
    </row>
    <row r="5" spans="1:13" s="18" customFormat="1" ht="35.25" customHeight="1" x14ac:dyDescent="0.25">
      <c r="A5" s="33" t="s">
        <v>3</v>
      </c>
      <c r="B5" s="34" t="s">
        <v>49</v>
      </c>
      <c r="C5" s="35"/>
      <c r="D5" s="144" t="s">
        <v>4</v>
      </c>
      <c r="E5" s="146"/>
      <c r="F5" s="147" t="s">
        <v>26</v>
      </c>
      <c r="G5" s="146"/>
      <c r="H5" s="148" t="s">
        <v>5</v>
      </c>
      <c r="I5" s="150" t="s">
        <v>6</v>
      </c>
    </row>
    <row r="6" spans="1:13" s="18" customFormat="1" ht="32.25" customHeight="1" x14ac:dyDescent="0.25">
      <c r="A6" s="33" t="s">
        <v>7</v>
      </c>
      <c r="B6" s="34" t="s">
        <v>64</v>
      </c>
      <c r="C6" s="35"/>
      <c r="D6" s="144" t="s">
        <v>9</v>
      </c>
      <c r="E6" s="145"/>
      <c r="F6" s="146"/>
      <c r="G6" s="99">
        <v>2220224.52</v>
      </c>
      <c r="H6" s="149"/>
      <c r="I6" s="151"/>
    </row>
    <row r="7" spans="1:13" s="18" customFormat="1" ht="71.25" x14ac:dyDescent="0.25">
      <c r="A7" s="126" t="s">
        <v>10</v>
      </c>
      <c r="B7" s="119" t="s">
        <v>62</v>
      </c>
      <c r="C7" s="35"/>
      <c r="D7" s="36" t="s">
        <v>11</v>
      </c>
      <c r="E7" s="36" t="s">
        <v>12</v>
      </c>
      <c r="F7" s="36" t="s">
        <v>13</v>
      </c>
      <c r="G7" s="112" t="s">
        <v>14</v>
      </c>
      <c r="H7" s="36" t="s">
        <v>15</v>
      </c>
      <c r="I7" s="36" t="s">
        <v>16</v>
      </c>
    </row>
    <row r="8" spans="1:13" s="64" customFormat="1" ht="45" x14ac:dyDescent="0.25">
      <c r="A8" s="126"/>
      <c r="B8" s="119"/>
      <c r="C8" s="63"/>
      <c r="D8" s="98" t="s">
        <v>72</v>
      </c>
      <c r="E8" s="97">
        <v>3074</v>
      </c>
      <c r="F8" s="97">
        <v>840</v>
      </c>
      <c r="G8" s="113">
        <v>60713.96</v>
      </c>
      <c r="H8" s="38" t="s">
        <v>8</v>
      </c>
      <c r="I8" s="65" t="s">
        <v>8</v>
      </c>
    </row>
    <row r="9" spans="1:13" s="18" customFormat="1" ht="59.25" customHeight="1" x14ac:dyDescent="0.25">
      <c r="A9" s="126"/>
      <c r="B9" s="119"/>
      <c r="C9" s="37"/>
      <c r="D9" s="127" t="s">
        <v>73</v>
      </c>
      <c r="E9" s="128"/>
      <c r="F9" s="128"/>
      <c r="G9" s="128"/>
      <c r="H9" s="128"/>
      <c r="I9" s="129"/>
    </row>
    <row r="10" spans="1:13" s="18" customFormat="1" x14ac:dyDescent="0.25">
      <c r="A10" s="39"/>
      <c r="B10" s="40"/>
      <c r="C10" s="41"/>
      <c r="D10" s="42"/>
      <c r="E10" s="42"/>
      <c r="F10" s="43"/>
      <c r="G10" s="44"/>
      <c r="H10" s="44"/>
      <c r="I10" s="45"/>
    </row>
    <row r="11" spans="1:13" s="18" customFormat="1" x14ac:dyDescent="0.25">
      <c r="D11" s="46"/>
      <c r="E11" s="46"/>
      <c r="F11" s="47"/>
      <c r="G11" s="47"/>
      <c r="H11" s="47"/>
      <c r="I11" s="47"/>
    </row>
    <row r="12" spans="1:13" s="18" customFormat="1" ht="42.75" x14ac:dyDescent="0.25">
      <c r="A12" s="48" t="s">
        <v>17</v>
      </c>
      <c r="B12" s="121" t="s">
        <v>18</v>
      </c>
      <c r="C12" s="122"/>
      <c r="D12" s="49" t="s">
        <v>19</v>
      </c>
      <c r="E12" s="46"/>
      <c r="F12" s="47"/>
      <c r="G12" s="47"/>
      <c r="H12" s="47"/>
      <c r="I12" s="47"/>
    </row>
    <row r="13" spans="1:13" s="18" customFormat="1" ht="49.5" customHeight="1" x14ac:dyDescent="0.25">
      <c r="A13" s="50" t="s">
        <v>50</v>
      </c>
      <c r="B13" s="123">
        <v>42217</v>
      </c>
      <c r="C13" s="124"/>
      <c r="D13" s="99">
        <v>412958.39</v>
      </c>
      <c r="E13" s="46"/>
      <c r="F13" s="47"/>
      <c r="G13" s="47"/>
      <c r="H13" s="47"/>
      <c r="I13" s="47"/>
    </row>
    <row r="14" spans="1:13" s="18" customFormat="1" x14ac:dyDescent="0.25"/>
    <row r="15" spans="1:13" s="18" customFormat="1" ht="30.75" customHeight="1" x14ac:dyDescent="0.25">
      <c r="A15" s="125" t="s">
        <v>51</v>
      </c>
      <c r="B15" s="125"/>
      <c r="C15" s="125"/>
      <c r="D15" s="125"/>
      <c r="E15" s="30"/>
      <c r="F15" s="120" t="s">
        <v>38</v>
      </c>
      <c r="G15" s="120"/>
      <c r="H15" s="30"/>
      <c r="I15" s="51"/>
      <c r="J15" s="51"/>
      <c r="K15" s="14"/>
      <c r="L15" s="52"/>
      <c r="M15" s="52"/>
    </row>
    <row r="16" spans="1:13" s="18" customFormat="1" x14ac:dyDescent="0.25"/>
    <row r="17" spans="1:9" s="106" customFormat="1" ht="68.25" customHeight="1" x14ac:dyDescent="0.2">
      <c r="A17" s="115" t="s">
        <v>65</v>
      </c>
      <c r="B17" s="115"/>
      <c r="C17" s="115"/>
      <c r="D17" s="115"/>
      <c r="E17" s="115"/>
      <c r="F17" s="115"/>
      <c r="G17" s="105"/>
      <c r="H17" s="105"/>
      <c r="I17" s="105"/>
    </row>
    <row r="18" spans="1:9" s="106" customFormat="1" ht="122.25" customHeight="1" x14ac:dyDescent="0.2">
      <c r="A18" s="116" t="s">
        <v>56</v>
      </c>
      <c r="B18" s="116"/>
      <c r="C18" s="116"/>
      <c r="D18" s="116"/>
      <c r="E18" s="116"/>
      <c r="F18" s="116"/>
      <c r="G18" s="107"/>
      <c r="H18" s="107"/>
      <c r="I18" s="107"/>
    </row>
    <row r="19" spans="1:9" s="106" customFormat="1" ht="29.25" customHeight="1" x14ac:dyDescent="0.2">
      <c r="A19" s="117" t="s">
        <v>66</v>
      </c>
      <c r="B19" s="117"/>
      <c r="C19" s="117"/>
      <c r="D19" s="117"/>
      <c r="E19" s="117"/>
      <c r="F19" s="117"/>
      <c r="G19" s="107"/>
      <c r="H19" s="107"/>
      <c r="I19" s="107"/>
    </row>
    <row r="20" spans="1:9" s="106" customFormat="1" ht="99" customHeight="1" x14ac:dyDescent="0.2">
      <c r="A20" s="118" t="s">
        <v>67</v>
      </c>
      <c r="B20" s="118"/>
      <c r="C20" s="118"/>
      <c r="D20" s="118"/>
      <c r="E20" s="118"/>
      <c r="F20" s="118"/>
    </row>
  </sheetData>
  <mergeCells count="20">
    <mergeCell ref="A1:I2"/>
    <mergeCell ref="B3:I3"/>
    <mergeCell ref="A4:B4"/>
    <mergeCell ref="D4:I4"/>
    <mergeCell ref="D6:F6"/>
    <mergeCell ref="F5:G5"/>
    <mergeCell ref="D5:E5"/>
    <mergeCell ref="H5:H6"/>
    <mergeCell ref="I5:I6"/>
    <mergeCell ref="A17:F17"/>
    <mergeCell ref="A18:F18"/>
    <mergeCell ref="A19:F19"/>
    <mergeCell ref="A20:F20"/>
    <mergeCell ref="B7:B9"/>
    <mergeCell ref="F15:G15"/>
    <mergeCell ref="B12:C12"/>
    <mergeCell ref="B13:C13"/>
    <mergeCell ref="A15:D15"/>
    <mergeCell ref="A7:A9"/>
    <mergeCell ref="D9:I9"/>
  </mergeCells>
  <pageMargins left="0.70866141732283472" right="0.70866141732283472" top="0.74803149606299213" bottom="0.7480314960629921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workbookViewId="0">
      <selection activeCell="D18" sqref="D18"/>
    </sheetView>
  </sheetViews>
  <sheetFormatPr defaultRowHeight="15" x14ac:dyDescent="0.25"/>
  <cols>
    <col min="1" max="1" width="16.7109375" customWidth="1"/>
    <col min="2" max="2" width="23.42578125" customWidth="1"/>
    <col min="3" max="3" width="16.140625" customWidth="1"/>
    <col min="4" max="4" width="13.28515625" bestFit="1" customWidth="1"/>
    <col min="5" max="5" width="12.42578125" customWidth="1"/>
    <col min="6" max="6" width="20" customWidth="1"/>
    <col min="7" max="7" width="22.140625" customWidth="1"/>
  </cols>
  <sheetData>
    <row r="1" spans="1:7" s="18" customFormat="1" x14ac:dyDescent="0.25">
      <c r="A1" s="154" t="s">
        <v>27</v>
      </c>
      <c r="B1" s="154"/>
      <c r="C1" s="154"/>
      <c r="D1" s="154"/>
      <c r="E1" s="154"/>
      <c r="F1" s="154"/>
      <c r="G1" s="154"/>
    </row>
    <row r="2" spans="1:7" s="18" customFormat="1" ht="45.75" customHeight="1" x14ac:dyDescent="0.25">
      <c r="A2" s="155" t="s">
        <v>28</v>
      </c>
      <c r="B2" s="156"/>
      <c r="C2" s="157" t="s">
        <v>54</v>
      </c>
      <c r="D2" s="158"/>
      <c r="E2" s="158"/>
      <c r="F2" s="158"/>
      <c r="G2" s="159"/>
    </row>
    <row r="3" spans="1:7" s="18" customFormat="1" ht="30" customHeight="1" x14ac:dyDescent="0.25">
      <c r="A3" s="155" t="s">
        <v>29</v>
      </c>
      <c r="B3" s="156"/>
      <c r="C3" s="157" t="s">
        <v>55</v>
      </c>
      <c r="D3" s="158"/>
      <c r="E3" s="158"/>
      <c r="F3" s="158"/>
      <c r="G3" s="159"/>
    </row>
    <row r="4" spans="1:7" s="18" customFormat="1" x14ac:dyDescent="0.25">
      <c r="A4" s="155" t="s">
        <v>30</v>
      </c>
      <c r="B4" s="156"/>
      <c r="C4" s="160">
        <v>42217</v>
      </c>
      <c r="D4" s="161"/>
      <c r="E4" s="161"/>
      <c r="F4" s="161"/>
      <c r="G4" s="162"/>
    </row>
    <row r="5" spans="1:7" s="18" customFormat="1" ht="18.75" customHeight="1" x14ac:dyDescent="0.25">
      <c r="A5" s="155" t="s">
        <v>31</v>
      </c>
      <c r="B5" s="156"/>
      <c r="C5" s="163">
        <v>412958.39</v>
      </c>
      <c r="D5" s="164"/>
      <c r="E5" s="164"/>
      <c r="F5" s="164"/>
      <c r="G5" s="165"/>
    </row>
    <row r="6" spans="1:7" s="18" customFormat="1" x14ac:dyDescent="0.25"/>
    <row r="7" spans="1:7" s="18" customFormat="1" x14ac:dyDescent="0.25">
      <c r="A7" s="152" t="s">
        <v>32</v>
      </c>
      <c r="B7" s="152"/>
      <c r="C7" s="152"/>
      <c r="D7" s="152"/>
      <c r="E7" s="152"/>
      <c r="F7" s="152"/>
      <c r="G7" s="152"/>
    </row>
    <row r="8" spans="1:7" s="18" customFormat="1" ht="60" x14ac:dyDescent="0.25">
      <c r="A8" s="19" t="s">
        <v>20</v>
      </c>
      <c r="B8" s="19" t="s">
        <v>21</v>
      </c>
      <c r="C8" s="19" t="s">
        <v>22</v>
      </c>
      <c r="D8" s="19" t="s">
        <v>33</v>
      </c>
      <c r="E8" s="19" t="s">
        <v>23</v>
      </c>
      <c r="F8" s="19" t="s">
        <v>24</v>
      </c>
      <c r="G8" s="19" t="s">
        <v>25</v>
      </c>
    </row>
    <row r="9" spans="1:7" s="18" customFormat="1" x14ac:dyDescent="0.25">
      <c r="A9" s="20">
        <v>1</v>
      </c>
      <c r="B9" s="21">
        <v>43528</v>
      </c>
      <c r="C9" s="22">
        <v>2152667.35</v>
      </c>
      <c r="D9" s="22">
        <v>430533.47</v>
      </c>
      <c r="E9" s="23">
        <v>-0.8</v>
      </c>
      <c r="F9" s="24"/>
      <c r="G9" s="25" t="s">
        <v>57</v>
      </c>
    </row>
    <row r="10" spans="1:7" s="18" customFormat="1" x14ac:dyDescent="0.25">
      <c r="A10" s="20">
        <v>2</v>
      </c>
      <c r="B10" s="21">
        <v>44418</v>
      </c>
      <c r="C10" s="22">
        <v>2101913.6000000001</v>
      </c>
      <c r="D10" s="22"/>
      <c r="E10" s="23"/>
      <c r="F10" s="24"/>
      <c r="G10" s="25"/>
    </row>
    <row r="11" spans="1:7" s="18" customFormat="1" x14ac:dyDescent="0.25">
      <c r="A11" s="20">
        <v>3</v>
      </c>
      <c r="B11" s="21">
        <v>44424</v>
      </c>
      <c r="C11" s="22">
        <v>1891722.24</v>
      </c>
      <c r="D11" s="22"/>
      <c r="E11" s="23"/>
      <c r="F11" s="24"/>
      <c r="G11" s="25"/>
    </row>
    <row r="12" spans="1:7" s="18" customFormat="1" x14ac:dyDescent="0.25">
      <c r="A12" s="20">
        <v>4</v>
      </c>
      <c r="B12" s="21">
        <v>44428</v>
      </c>
      <c r="C12" s="22">
        <v>1681530.8799999999</v>
      </c>
      <c r="D12" s="22"/>
      <c r="E12" s="23"/>
      <c r="F12" s="24"/>
      <c r="G12" s="25"/>
    </row>
    <row r="13" spans="1:7" s="18" customFormat="1" x14ac:dyDescent="0.25">
      <c r="A13" s="20">
        <v>5</v>
      </c>
      <c r="B13" s="21">
        <v>44438</v>
      </c>
      <c r="C13" s="22">
        <v>1471339.52</v>
      </c>
      <c r="D13" s="22"/>
      <c r="E13" s="23"/>
      <c r="F13" s="24"/>
      <c r="G13" s="25"/>
    </row>
    <row r="14" spans="1:7" s="18" customFormat="1" x14ac:dyDescent="0.25">
      <c r="A14" s="20">
        <v>6</v>
      </c>
      <c r="B14" s="21">
        <v>44497</v>
      </c>
      <c r="C14" s="22">
        <v>2052974.12</v>
      </c>
      <c r="D14" s="22">
        <v>1026487.06</v>
      </c>
      <c r="E14" s="23">
        <v>-0.5</v>
      </c>
      <c r="F14" s="24"/>
      <c r="G14" s="25" t="s">
        <v>68</v>
      </c>
    </row>
    <row r="15" spans="1:7" s="18" customFormat="1" x14ac:dyDescent="0.25">
      <c r="A15" s="20">
        <v>7</v>
      </c>
      <c r="B15" s="21">
        <v>44503</v>
      </c>
      <c r="C15" s="22">
        <v>2052974.12</v>
      </c>
      <c r="D15" s="22">
        <v>410594.82</v>
      </c>
      <c r="E15" s="23">
        <v>-0.8</v>
      </c>
      <c r="F15" s="24"/>
      <c r="G15" s="25" t="s">
        <v>68</v>
      </c>
    </row>
    <row r="16" spans="1:7" s="18" customFormat="1" x14ac:dyDescent="0.25">
      <c r="A16" s="108">
        <v>8</v>
      </c>
      <c r="B16" s="21">
        <v>44582</v>
      </c>
      <c r="C16" s="22">
        <v>410594.82</v>
      </c>
      <c r="D16" s="22">
        <v>82118.964000000007</v>
      </c>
      <c r="E16" s="23">
        <v>-0.8</v>
      </c>
      <c r="F16" s="24"/>
      <c r="G16" s="25" t="s">
        <v>68</v>
      </c>
    </row>
    <row r="17" spans="1:16" s="18" customFormat="1" x14ac:dyDescent="0.25">
      <c r="A17" s="109">
        <v>9</v>
      </c>
      <c r="B17" s="110">
        <v>44588</v>
      </c>
      <c r="C17" s="22">
        <f>IF(ROUND(C16*0.2,2)&lt;0.01,0.01,ROUND(C16*0.2,2))</f>
        <v>82118.960000000006</v>
      </c>
      <c r="D17" s="111">
        <v>16468.650000000001</v>
      </c>
      <c r="E17" s="23">
        <v>-0.8</v>
      </c>
      <c r="F17" s="26"/>
      <c r="G17" s="25" t="s">
        <v>68</v>
      </c>
    </row>
    <row r="18" spans="1:16" s="18" customFormat="1" x14ac:dyDescent="0.25">
      <c r="A18" s="108">
        <v>10</v>
      </c>
      <c r="B18" s="21">
        <v>44623</v>
      </c>
      <c r="C18" s="22">
        <v>16423.79</v>
      </c>
      <c r="D18" s="28">
        <v>8211.9</v>
      </c>
      <c r="E18" s="23">
        <v>-0.5</v>
      </c>
      <c r="F18" s="24"/>
      <c r="G18" s="25" t="s">
        <v>68</v>
      </c>
    </row>
    <row r="19" spans="1:16" s="18" customFormat="1" x14ac:dyDescent="0.25">
      <c r="A19" s="108"/>
      <c r="B19" s="21"/>
      <c r="C19" s="22"/>
      <c r="D19" s="28"/>
      <c r="E19" s="23"/>
      <c r="F19" s="24"/>
      <c r="G19" s="25"/>
    </row>
    <row r="20" spans="1:16" s="18" customFormat="1" x14ac:dyDescent="0.25">
      <c r="A20" s="25"/>
      <c r="B20" s="27"/>
      <c r="C20" s="28"/>
      <c r="D20" s="28"/>
      <c r="E20" s="29"/>
      <c r="F20" s="24"/>
      <c r="G20" s="25"/>
    </row>
    <row r="21" spans="1:16" s="18" customFormat="1" x14ac:dyDescent="0.25">
      <c r="A21" s="25"/>
      <c r="B21" s="27"/>
      <c r="C21" s="28"/>
      <c r="D21" s="28"/>
      <c r="E21" s="29"/>
      <c r="F21" s="24"/>
      <c r="G21" s="25"/>
    </row>
    <row r="22" spans="1:16" s="18" customFormat="1" x14ac:dyDescent="0.25">
      <c r="A22" s="25"/>
      <c r="B22" s="27"/>
      <c r="C22" s="28"/>
      <c r="D22" s="28"/>
      <c r="E22" s="29"/>
      <c r="F22" s="24"/>
      <c r="G22" s="25"/>
    </row>
    <row r="23" spans="1:16" s="18" customFormat="1" x14ac:dyDescent="0.25">
      <c r="A23" s="25"/>
      <c r="B23" s="27"/>
      <c r="C23" s="28"/>
      <c r="D23" s="28"/>
      <c r="E23" s="29"/>
      <c r="F23" s="24"/>
      <c r="G23" s="25"/>
    </row>
    <row r="24" spans="1:16" s="18" customFormat="1" x14ac:dyDescent="0.25">
      <c r="A24" s="30"/>
      <c r="B24" s="30"/>
    </row>
    <row r="25" spans="1:16" s="7" customFormat="1" ht="27" customHeight="1" x14ac:dyDescent="0.25">
      <c r="A25" s="153" t="s">
        <v>51</v>
      </c>
      <c r="B25" s="153"/>
      <c r="C25" s="153"/>
      <c r="D25" s="153"/>
      <c r="E25" s="3"/>
      <c r="F25" s="15" t="s">
        <v>38</v>
      </c>
      <c r="G25" s="3"/>
      <c r="H25" s="3"/>
      <c r="I25" s="4"/>
      <c r="J25" s="4"/>
      <c r="K25" s="5"/>
      <c r="L25" s="6"/>
      <c r="M25" s="6"/>
    </row>
    <row r="26" spans="1:16" s="13" customFormat="1" x14ac:dyDescent="0.25"/>
    <row r="27" spans="1:16" s="13" customFormat="1" ht="90.75" customHeight="1" x14ac:dyDescent="0.25">
      <c r="A27" s="118" t="s">
        <v>65</v>
      </c>
      <c r="B27" s="118"/>
      <c r="C27" s="118"/>
      <c r="D27" s="118"/>
      <c r="E27" s="118"/>
      <c r="F27" s="118"/>
      <c r="G27" s="118"/>
      <c r="H27" s="114"/>
      <c r="I27" s="114"/>
      <c r="J27" s="114"/>
      <c r="K27" s="114"/>
      <c r="L27" s="114"/>
      <c r="M27" s="114"/>
      <c r="N27" s="114"/>
      <c r="O27" s="114"/>
      <c r="P27" s="114"/>
    </row>
    <row r="28" spans="1:16" x14ac:dyDescent="0.25">
      <c r="A28" s="114"/>
      <c r="B28" s="114"/>
      <c r="C28" s="114"/>
      <c r="D28" s="114"/>
      <c r="E28" s="114"/>
      <c r="F28" s="114"/>
      <c r="G28" s="114"/>
      <c r="H28" s="114"/>
      <c r="I28" s="114"/>
      <c r="J28" s="114"/>
      <c r="K28" s="114"/>
      <c r="L28" s="114"/>
      <c r="M28" s="114"/>
      <c r="N28" s="114"/>
      <c r="O28" s="114"/>
      <c r="P28" s="114"/>
    </row>
    <row r="29" spans="1:16" x14ac:dyDescent="0.25">
      <c r="A29" s="114"/>
      <c r="B29" s="114"/>
      <c r="C29" s="114"/>
      <c r="D29" s="114"/>
      <c r="E29" s="114"/>
      <c r="F29" s="114"/>
      <c r="G29" s="114"/>
      <c r="H29" s="114"/>
      <c r="I29" s="114"/>
      <c r="J29" s="114"/>
      <c r="K29" s="114"/>
      <c r="L29" s="114"/>
      <c r="M29" s="114"/>
      <c r="N29" s="114"/>
      <c r="O29" s="114"/>
      <c r="P29" s="114"/>
    </row>
    <row r="30" spans="1:16" x14ac:dyDescent="0.25">
      <c r="A30" s="114"/>
      <c r="B30" s="114"/>
      <c r="C30" s="114"/>
      <c r="D30" s="114"/>
      <c r="E30" s="114"/>
      <c r="F30" s="114"/>
      <c r="G30" s="114"/>
      <c r="H30" s="114"/>
      <c r="I30" s="114"/>
      <c r="J30" s="114"/>
      <c r="K30" s="114"/>
      <c r="L30" s="114"/>
      <c r="M30" s="114"/>
      <c r="N30" s="114"/>
      <c r="O30" s="114"/>
      <c r="P30" s="114"/>
    </row>
    <row r="31" spans="1:16" x14ac:dyDescent="0.25">
      <c r="A31" s="114"/>
      <c r="B31" s="114"/>
      <c r="C31" s="114"/>
      <c r="D31" s="114"/>
      <c r="E31" s="114"/>
      <c r="F31" s="114"/>
      <c r="G31" s="114"/>
      <c r="H31" s="114"/>
      <c r="I31" s="114"/>
      <c r="J31" s="114"/>
      <c r="K31" s="114"/>
      <c r="L31" s="114"/>
      <c r="M31" s="114"/>
      <c r="N31" s="114"/>
      <c r="O31" s="114"/>
      <c r="P31" s="114"/>
    </row>
    <row r="32" spans="1:16" x14ac:dyDescent="0.25">
      <c r="A32" s="114"/>
      <c r="B32" s="114"/>
      <c r="C32" s="114"/>
      <c r="D32" s="114"/>
      <c r="E32" s="114"/>
      <c r="F32" s="114"/>
      <c r="G32" s="114"/>
      <c r="H32" s="114"/>
      <c r="I32" s="114"/>
      <c r="J32" s="114"/>
      <c r="K32" s="114"/>
      <c r="L32" s="114"/>
      <c r="M32" s="114"/>
      <c r="N32" s="114"/>
      <c r="O32" s="114"/>
      <c r="P32" s="114"/>
    </row>
  </sheetData>
  <mergeCells count="12">
    <mergeCell ref="A27:G27"/>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opLeftCell="E1" workbookViewId="0">
      <selection activeCell="M5" sqref="M5"/>
    </sheetView>
  </sheetViews>
  <sheetFormatPr defaultRowHeight="15" x14ac:dyDescent="0.25"/>
  <cols>
    <col min="1" max="1" width="2.7109375" style="58" customWidth="1"/>
    <col min="2" max="2" width="3.7109375" style="58" customWidth="1"/>
    <col min="3" max="3" width="17.28515625" style="58" bestFit="1" customWidth="1"/>
    <col min="4" max="4" width="18.85546875" style="58" customWidth="1"/>
    <col min="5" max="5" width="11.7109375" style="61" customWidth="1"/>
    <col min="6" max="6" width="19.42578125" style="75" customWidth="1"/>
    <col min="7" max="7" width="7.5703125" style="76" customWidth="1"/>
    <col min="8" max="8" width="12.28515625" style="77" customWidth="1"/>
    <col min="9" max="9" width="7.7109375" style="78" customWidth="1"/>
    <col min="10" max="10" width="14.140625" style="79" bestFit="1" customWidth="1"/>
    <col min="11" max="11" width="14.140625" style="77" bestFit="1" customWidth="1"/>
    <col min="12" max="12" width="13.5703125" style="77" bestFit="1" customWidth="1"/>
    <col min="13" max="13" width="12.42578125" style="62" bestFit="1" customWidth="1"/>
    <col min="14" max="14" width="9.140625" style="56" customWidth="1"/>
    <col min="15" max="15" width="9.140625" style="12"/>
    <col min="16" max="16" width="11.5703125" customWidth="1"/>
  </cols>
  <sheetData>
    <row r="1" spans="1:16" s="1" customFormat="1" ht="18.75" x14ac:dyDescent="0.25">
      <c r="A1" s="7"/>
      <c r="B1" s="7"/>
      <c r="C1" s="7"/>
      <c r="D1" s="7"/>
      <c r="E1" s="54"/>
      <c r="F1" s="16"/>
      <c r="G1" s="66"/>
      <c r="H1" s="67"/>
      <c r="I1" s="68"/>
      <c r="J1" s="69"/>
      <c r="K1" s="67"/>
      <c r="L1" s="67"/>
      <c r="M1" s="55"/>
      <c r="N1" s="56"/>
      <c r="O1" s="2"/>
    </row>
    <row r="2" spans="1:16" s="9" customFormat="1" ht="18.75" x14ac:dyDescent="0.25">
      <c r="A2" s="166" t="s">
        <v>37</v>
      </c>
      <c r="B2" s="166"/>
      <c r="C2" s="166"/>
      <c r="D2" s="166"/>
      <c r="E2" s="166"/>
      <c r="F2" s="166"/>
      <c r="G2" s="166"/>
      <c r="H2" s="166"/>
      <c r="I2" s="166"/>
      <c r="J2" s="166"/>
      <c r="K2" s="166"/>
      <c r="L2" s="166"/>
      <c r="M2" s="166"/>
      <c r="N2" s="57"/>
      <c r="O2" s="11"/>
    </row>
    <row r="3" spans="1:16" s="9" customFormat="1" ht="18.75" x14ac:dyDescent="0.25">
      <c r="A3" s="167" t="s">
        <v>69</v>
      </c>
      <c r="B3" s="167"/>
      <c r="C3" s="167"/>
      <c r="D3" s="167"/>
      <c r="E3" s="167"/>
      <c r="F3" s="167"/>
      <c r="G3" s="167"/>
      <c r="H3" s="167"/>
      <c r="I3" s="167"/>
      <c r="J3" s="167"/>
      <c r="K3" s="167"/>
      <c r="L3" s="167"/>
      <c r="M3" s="167"/>
      <c r="N3" s="167"/>
      <c r="O3" s="10"/>
    </row>
    <row r="4" spans="1:16" s="1" customFormat="1" ht="105" x14ac:dyDescent="0.25">
      <c r="A4" s="80" t="s">
        <v>34</v>
      </c>
      <c r="B4" s="80" t="s">
        <v>39</v>
      </c>
      <c r="C4" s="80" t="s">
        <v>58</v>
      </c>
      <c r="D4" s="80" t="s">
        <v>40</v>
      </c>
      <c r="E4" s="80" t="s">
        <v>41</v>
      </c>
      <c r="F4" s="80" t="s">
        <v>42</v>
      </c>
      <c r="G4" s="80" t="s">
        <v>43</v>
      </c>
      <c r="H4" s="80" t="s">
        <v>36</v>
      </c>
      <c r="I4" s="80" t="s">
        <v>35</v>
      </c>
      <c r="J4" s="80" t="s">
        <v>70</v>
      </c>
      <c r="K4" s="81" t="s">
        <v>53</v>
      </c>
      <c r="L4" s="82" t="s">
        <v>44</v>
      </c>
      <c r="M4" s="82" t="s">
        <v>60</v>
      </c>
      <c r="N4" s="82" t="s">
        <v>61</v>
      </c>
      <c r="O4" s="82" t="s">
        <v>45</v>
      </c>
      <c r="P4" s="83" t="s">
        <v>46</v>
      </c>
    </row>
    <row r="5" spans="1:16" s="17" customFormat="1" ht="45" x14ac:dyDescent="0.25">
      <c r="A5" s="84">
        <v>1</v>
      </c>
      <c r="B5" s="85">
        <v>305</v>
      </c>
      <c r="C5" s="84">
        <v>2809</v>
      </c>
      <c r="D5" s="100" t="s">
        <v>74</v>
      </c>
      <c r="E5" s="101"/>
      <c r="F5" s="102" t="s">
        <v>63</v>
      </c>
      <c r="G5" s="103" t="s">
        <v>59</v>
      </c>
      <c r="H5" s="104">
        <v>42004</v>
      </c>
      <c r="I5" s="86">
        <v>840</v>
      </c>
      <c r="J5" s="87">
        <v>2220224.52</v>
      </c>
      <c r="K5" s="87">
        <v>412958.39</v>
      </c>
      <c r="L5" s="87">
        <v>2052974.12</v>
      </c>
      <c r="M5" s="87">
        <v>8211.9</v>
      </c>
      <c r="N5" s="86">
        <v>4</v>
      </c>
      <c r="O5" s="86">
        <v>6</v>
      </c>
      <c r="P5" s="87">
        <v>2220224.52</v>
      </c>
    </row>
    <row r="6" spans="1:16" s="13" customFormat="1" x14ac:dyDescent="0.25">
      <c r="A6" s="88" t="s">
        <v>47</v>
      </c>
      <c r="B6" s="88"/>
      <c r="C6" s="88"/>
      <c r="D6" s="89"/>
      <c r="E6" s="90"/>
      <c r="F6" s="89"/>
      <c r="G6" s="91"/>
      <c r="H6" s="92"/>
      <c r="I6" s="85"/>
      <c r="J6" s="93">
        <f>SUM(J5:J5)</f>
        <v>2220224.52</v>
      </c>
      <c r="K6" s="93">
        <f>SUM(K5:K5)</f>
        <v>412958.39</v>
      </c>
      <c r="L6" s="94"/>
      <c r="M6" s="94"/>
      <c r="N6" s="94"/>
      <c r="O6" s="94"/>
      <c r="P6" s="93">
        <f>SUM(P5:P5)</f>
        <v>2220224.52</v>
      </c>
    </row>
    <row r="7" spans="1:16" s="7" customFormat="1" ht="27" customHeight="1" x14ac:dyDescent="0.25">
      <c r="A7"/>
      <c r="B7"/>
      <c r="C7"/>
      <c r="D7"/>
      <c r="E7"/>
      <c r="F7"/>
      <c r="G7"/>
      <c r="H7"/>
      <c r="I7"/>
      <c r="J7" s="95"/>
      <c r="K7"/>
      <c r="L7"/>
      <c r="M7"/>
      <c r="N7"/>
      <c r="O7"/>
      <c r="P7" s="95"/>
    </row>
    <row r="8" spans="1:16" s="13" customFormat="1" x14ac:dyDescent="0.25">
      <c r="A8" s="168" t="s">
        <v>52</v>
      </c>
      <c r="B8" s="168"/>
      <c r="C8" s="168"/>
      <c r="D8" s="168"/>
      <c r="E8" s="168"/>
      <c r="F8" s="168"/>
      <c r="G8" s="96"/>
      <c r="H8"/>
      <c r="I8"/>
      <c r="J8" s="95"/>
      <c r="K8"/>
      <c r="L8"/>
      <c r="M8"/>
      <c r="N8" s="169" t="s">
        <v>48</v>
      </c>
      <c r="O8" s="169"/>
      <c r="P8" s="169"/>
    </row>
    <row r="9" spans="1:16" x14ac:dyDescent="0.25">
      <c r="A9" s="168"/>
      <c r="B9" s="168"/>
      <c r="C9" s="168"/>
      <c r="D9" s="168"/>
      <c r="E9" s="168"/>
      <c r="F9" s="168"/>
      <c r="G9" s="96"/>
      <c r="H9"/>
      <c r="I9"/>
      <c r="J9" s="95"/>
      <c r="K9"/>
      <c r="L9"/>
      <c r="M9"/>
      <c r="N9" s="169"/>
      <c r="O9" s="169"/>
      <c r="P9" s="169"/>
    </row>
    <row r="10" spans="1:16" x14ac:dyDescent="0.25">
      <c r="B10" s="59"/>
      <c r="C10" s="59"/>
      <c r="D10" s="59"/>
      <c r="E10" s="53"/>
      <c r="F10" s="70"/>
      <c r="G10" s="71"/>
      <c r="H10" s="72"/>
      <c r="I10" s="73"/>
      <c r="J10" s="74"/>
      <c r="K10" s="72"/>
      <c r="L10" s="72"/>
      <c r="M10" s="60"/>
      <c r="N10" s="5"/>
    </row>
    <row r="11" spans="1:16" x14ac:dyDescent="0.25">
      <c r="A11" s="118" t="s">
        <v>65</v>
      </c>
      <c r="B11" s="118"/>
      <c r="C11" s="118"/>
      <c r="D11" s="118"/>
      <c r="E11" s="118"/>
      <c r="F11" s="118"/>
      <c r="G11" s="118"/>
      <c r="H11" s="118"/>
      <c r="I11" s="118"/>
      <c r="J11" s="118"/>
      <c r="K11" s="118"/>
      <c r="L11" s="118"/>
      <c r="M11" s="118"/>
      <c r="N11" s="118"/>
      <c r="O11" s="118"/>
      <c r="P11" s="118"/>
    </row>
    <row r="12" spans="1:16" x14ac:dyDescent="0.25">
      <c r="A12" s="118"/>
      <c r="B12" s="118"/>
      <c r="C12" s="118"/>
      <c r="D12" s="118"/>
      <c r="E12" s="118"/>
      <c r="F12" s="118"/>
      <c r="G12" s="118"/>
      <c r="H12" s="118"/>
      <c r="I12" s="118"/>
      <c r="J12" s="118"/>
      <c r="K12" s="118"/>
      <c r="L12" s="118"/>
      <c r="M12" s="118"/>
      <c r="N12" s="118"/>
      <c r="O12" s="118"/>
      <c r="P12" s="118"/>
    </row>
    <row r="13" spans="1:16" x14ac:dyDescent="0.25">
      <c r="A13" s="118"/>
      <c r="B13" s="118"/>
      <c r="C13" s="118"/>
      <c r="D13" s="118"/>
      <c r="E13" s="118"/>
      <c r="F13" s="118"/>
      <c r="G13" s="118"/>
      <c r="H13" s="118"/>
      <c r="I13" s="118"/>
      <c r="J13" s="118"/>
      <c r="K13" s="118"/>
      <c r="L13" s="118"/>
      <c r="M13" s="118"/>
      <c r="N13" s="118"/>
      <c r="O13" s="118"/>
      <c r="P13" s="118"/>
    </row>
    <row r="14" spans="1:16" x14ac:dyDescent="0.25">
      <c r="A14" s="118"/>
      <c r="B14" s="118"/>
      <c r="C14" s="118"/>
      <c r="D14" s="118"/>
      <c r="E14" s="118"/>
      <c r="F14" s="118"/>
      <c r="G14" s="118"/>
      <c r="H14" s="118"/>
      <c r="I14" s="118"/>
      <c r="J14" s="118"/>
      <c r="K14" s="118"/>
      <c r="L14" s="118"/>
      <c r="M14" s="118"/>
      <c r="N14" s="118"/>
      <c r="O14" s="118"/>
      <c r="P14" s="118"/>
    </row>
    <row r="15" spans="1:16" x14ac:dyDescent="0.25">
      <c r="A15" s="118"/>
      <c r="B15" s="118"/>
      <c r="C15" s="118"/>
      <c r="D15" s="118"/>
      <c r="E15" s="118"/>
      <c r="F15" s="118"/>
      <c r="G15" s="118"/>
      <c r="H15" s="118"/>
      <c r="I15" s="118"/>
      <c r="J15" s="118"/>
      <c r="K15" s="118"/>
      <c r="L15" s="118"/>
      <c r="M15" s="118"/>
      <c r="N15" s="118"/>
      <c r="O15" s="118"/>
      <c r="P15" s="118"/>
    </row>
    <row r="16" spans="1:16" x14ac:dyDescent="0.25">
      <c r="A16" s="118"/>
      <c r="B16" s="118"/>
      <c r="C16" s="118"/>
      <c r="D16" s="118"/>
      <c r="E16" s="118"/>
      <c r="F16" s="118"/>
      <c r="G16" s="118"/>
      <c r="H16" s="118"/>
      <c r="I16" s="118"/>
      <c r="J16" s="118"/>
      <c r="K16" s="118"/>
      <c r="L16" s="118"/>
      <c r="M16" s="118"/>
      <c r="N16" s="118"/>
      <c r="O16" s="118"/>
      <c r="P16" s="118"/>
    </row>
  </sheetData>
  <sortState ref="A8:R226">
    <sortCondition ref="J8:J226"/>
  </sortState>
  <mergeCells count="5">
    <mergeCell ref="A2:M2"/>
    <mergeCell ref="A3:N3"/>
    <mergeCell ref="A8:F9"/>
    <mergeCell ref="N8:P9"/>
    <mergeCell ref="A11:P16"/>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2019-10-07T11:24:30Z</cp:lastPrinted>
  <dcterms:created xsi:type="dcterms:W3CDTF">2017-10-23T14:42:54Z</dcterms:created>
  <dcterms:modified xsi:type="dcterms:W3CDTF">2023-06-27T09:01:50Z</dcterms:modified>
</cp:coreProperties>
</file>