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активу'!$A$1:$O$19</definedName>
  </definedNames>
  <calcPr calcId="162913" refMode="R1C1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M16" i="4" l="1"/>
  <c r="O7" i="4" l="1"/>
  <c r="O16" i="4" l="1"/>
  <c r="N16" i="4"/>
  <c r="E16" i="4"/>
</calcChain>
</file>

<file path=xl/sharedStrings.xml><?xml version="1.0" encoding="utf-8"?>
<sst xmlns="http://schemas.openxmlformats.org/spreadsheetml/2006/main" count="88" uniqueCount="49">
  <si>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</si>
  <si>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</si>
  <si>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</si>
  <si>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</si>
  <si>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</si>
  <si>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</si>
  <si>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</si>
  <si>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</si>
  <si>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</si>
  <si>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</si>
  <si>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</si>
  <si>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</si>
  <si>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</si>
  <si>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</si>
  <si>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</si>
  <si>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</si>
  <si>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</si>
  <si>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</si>
  <si>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</si>
  <si>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</si>
  <si>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</si>
  <si>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</si>
  <si>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</si>
  <si>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</si>
  <si>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</si>
  <si>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</si>
  <si>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</si>
  <si>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</si>
  <si>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</si>
  <si>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</si>
  <si>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</si>
  <si>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Оціночна  вартість (01.04.2022), грн., без ПДВ</t>
  </si>
  <si>
    <t>Балансова (залишкова) вартість станом на 01.06.2023, грн без ПДВ</t>
  </si>
  <si>
    <t>відсутній</t>
  </si>
  <si>
    <t>меблі</t>
  </si>
  <si>
    <t>Шафа 800*440*1134 (світлий бук)</t>
  </si>
  <si>
    <t>ШАФА канцелярська FC03</t>
  </si>
  <si>
    <t>Шафа для одягу</t>
  </si>
  <si>
    <t>Система шаф 1720*440*2100</t>
  </si>
  <si>
    <t>інструменти, прилади, інвентар</t>
  </si>
  <si>
    <t>Контейнер для сміття з кришкою 0,75 МЗ</t>
  </si>
  <si>
    <t>побутові прибори</t>
  </si>
  <si>
    <t>Холодильник Норд 275-010</t>
  </si>
  <si>
    <t>пристрої безперебій.живлення</t>
  </si>
  <si>
    <t>ДЖЕРЕЛО БЕЗПЕРЕБІЙНОГО ЖИВЛЕННЯAPC Smart-UPS RT 20 00VA</t>
  </si>
  <si>
    <t>м.Київ, вул.Ризька,12</t>
  </si>
  <si>
    <t>м.Київ, б-р Перова,28</t>
  </si>
  <si>
    <t>м.Київ, пр-кт Оболонський, 34В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</si>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</sst>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14" fontId="13" fillId="0" borderId="5" xfId="0" applyNumberFormat="1" applyFont="1" applyBorder="1"/>
    <xf numFmtId="4" fontId="13" fillId="0" borderId="5" xfId="5" applyNumberFormat="1" applyFont="1" applyBorder="1"/>
    <xf numFmtId="9" fontId="12" fillId="0" borderId="5" xfId="1" applyNumberFormat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5" sqref="D5:D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41" customWidth="1"/>
    <col min="5" max="5" width="8" style="3" customWidth="1"/>
    <col min="6" max="6" width="45.4257812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1" t="s">
        <v>48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s="1" customFormat="1" ht="31.5" customHeight="1" thickBot="1" x14ac:dyDescent="0.3">
      <c r="A3" s="50"/>
      <c r="B3" s="52"/>
      <c r="C3" s="50"/>
      <c r="D3" s="2"/>
      <c r="E3" s="70" t="s">
        <v>30</v>
      </c>
      <c r="F3" s="70"/>
      <c r="G3" s="70"/>
      <c r="H3" s="70"/>
      <c r="I3" s="70"/>
      <c r="J3" s="70"/>
      <c r="K3" s="70"/>
      <c r="L3" s="70"/>
      <c r="M3" s="3"/>
      <c r="N3" s="3"/>
      <c r="O3" s="50"/>
    </row>
    <row r="4" spans="1:15" s="1" customFormat="1" ht="74.25" customHeight="1" x14ac:dyDescent="0.25">
      <c r="A4" s="62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51" t="s">
        <v>1</v>
      </c>
      <c r="M4" s="55" t="s">
        <v>32</v>
      </c>
      <c r="N4" s="56" t="s">
        <v>31</v>
      </c>
      <c r="O4" s="4" t="s">
        <v>2</v>
      </c>
    </row>
    <row r="5" spans="1:15" s="5" customFormat="1" ht="65.25" customHeight="1" x14ac:dyDescent="0.25">
      <c r="A5" s="64" t="s">
        <v>3</v>
      </c>
      <c r="B5" s="66" t="s">
        <v>4</v>
      </c>
      <c r="C5" s="66" t="s">
        <v>5</v>
      </c>
      <c r="D5" s="66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66" t="s">
        <v>11</v>
      </c>
      <c r="J5" s="66"/>
      <c r="K5" s="66"/>
      <c r="L5" s="68" t="s">
        <v>12</v>
      </c>
      <c r="M5" s="68"/>
      <c r="N5" s="68"/>
      <c r="O5" s="71" t="s">
        <v>13</v>
      </c>
    </row>
    <row r="6" spans="1:15" s="6" customFormat="1" ht="63" customHeight="1" x14ac:dyDescent="0.25">
      <c r="A6" s="65"/>
      <c r="B6" s="67"/>
      <c r="C6" s="68"/>
      <c r="D6" s="68"/>
      <c r="E6" s="69"/>
      <c r="F6" s="69"/>
      <c r="G6" s="69"/>
      <c r="H6" s="69"/>
      <c r="I6" s="49" t="s">
        <v>14</v>
      </c>
      <c r="J6" s="49" t="s">
        <v>15</v>
      </c>
      <c r="K6" s="49" t="s">
        <v>16</v>
      </c>
      <c r="L6" s="69"/>
      <c r="M6" s="73"/>
      <c r="N6" s="73"/>
      <c r="O6" s="72"/>
    </row>
    <row r="7" spans="1:15" s="7" customFormat="1" ht="12" x14ac:dyDescent="0.2">
      <c r="A7" s="37">
        <v>1</v>
      </c>
      <c r="B7" s="33">
        <v>122146</v>
      </c>
      <c r="C7" s="34" t="s">
        <v>34</v>
      </c>
      <c r="D7" s="60" t="s">
        <v>35</v>
      </c>
      <c r="E7" s="37">
        <v>1</v>
      </c>
      <c r="F7" s="34" t="s">
        <v>45</v>
      </c>
      <c r="G7" s="53"/>
      <c r="H7" s="37"/>
      <c r="I7" s="37" t="s">
        <v>33</v>
      </c>
      <c r="J7" s="37" t="s">
        <v>33</v>
      </c>
      <c r="K7" s="37" t="s">
        <v>33</v>
      </c>
      <c r="L7" s="37"/>
      <c r="M7" s="54">
        <v>0</v>
      </c>
      <c r="N7" s="54">
        <v>683.96</v>
      </c>
      <c r="O7" s="35">
        <f>ROUND(MAX(M7:N7)*1.2,2)</f>
        <v>820.75</v>
      </c>
    </row>
    <row r="8" spans="1:15" s="7" customFormat="1" ht="12" x14ac:dyDescent="0.2">
      <c r="A8" s="37">
        <v>2</v>
      </c>
      <c r="B8" s="33">
        <v>122149</v>
      </c>
      <c r="C8" s="34" t="s">
        <v>34</v>
      </c>
      <c r="D8" s="60" t="s">
        <v>35</v>
      </c>
      <c r="E8" s="37">
        <v>1</v>
      </c>
      <c r="F8" s="34" t="s">
        <v>45</v>
      </c>
      <c r="G8" s="53"/>
      <c r="H8" s="37"/>
      <c r="I8" s="37" t="s">
        <v>33</v>
      </c>
      <c r="J8" s="37" t="s">
        <v>33</v>
      </c>
      <c r="K8" s="37" t="s">
        <v>33</v>
      </c>
      <c r="L8" s="37"/>
      <c r="M8" s="54">
        <v>0</v>
      </c>
      <c r="N8" s="54">
        <v>683.96</v>
      </c>
      <c r="O8" s="35">
        <f t="shared" ref="O8:O15" si="0">ROUND(MAX(M8:N8)*1.2,2)</f>
        <v>820.75</v>
      </c>
    </row>
    <row r="9" spans="1:15" s="7" customFormat="1" ht="12" x14ac:dyDescent="0.2">
      <c r="A9" s="37">
        <v>3</v>
      </c>
      <c r="B9" s="33">
        <v>5792</v>
      </c>
      <c r="C9" s="34" t="s">
        <v>34</v>
      </c>
      <c r="D9" s="60" t="s">
        <v>36</v>
      </c>
      <c r="E9" s="37">
        <v>1</v>
      </c>
      <c r="F9" s="34" t="s">
        <v>45</v>
      </c>
      <c r="G9" s="53"/>
      <c r="H9" s="37"/>
      <c r="I9" s="37" t="s">
        <v>33</v>
      </c>
      <c r="J9" s="37" t="s">
        <v>33</v>
      </c>
      <c r="K9" s="37" t="s">
        <v>33</v>
      </c>
      <c r="L9" s="37"/>
      <c r="M9" s="54">
        <v>0</v>
      </c>
      <c r="N9" s="54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33">
        <v>7555</v>
      </c>
      <c r="C10" s="34" t="s">
        <v>34</v>
      </c>
      <c r="D10" s="60" t="s">
        <v>37</v>
      </c>
      <c r="E10" s="37">
        <v>1</v>
      </c>
      <c r="F10" s="34" t="s">
        <v>45</v>
      </c>
      <c r="G10" s="53"/>
      <c r="H10" s="37"/>
      <c r="I10" s="37" t="s">
        <v>33</v>
      </c>
      <c r="J10" s="37" t="s">
        <v>33</v>
      </c>
      <c r="K10" s="37" t="s">
        <v>33</v>
      </c>
      <c r="L10" s="37"/>
      <c r="M10" s="54">
        <v>0</v>
      </c>
      <c r="N10" s="54">
        <v>1</v>
      </c>
      <c r="O10" s="35">
        <f t="shared" si="0"/>
        <v>1.2</v>
      </c>
    </row>
    <row r="11" spans="1:15" s="7" customFormat="1" ht="12" x14ac:dyDescent="0.2">
      <c r="A11" s="37">
        <v>5</v>
      </c>
      <c r="B11" s="33">
        <v>4981</v>
      </c>
      <c r="C11" s="34" t="s">
        <v>34</v>
      </c>
      <c r="D11" s="60" t="s">
        <v>38</v>
      </c>
      <c r="E11" s="37">
        <v>1</v>
      </c>
      <c r="F11" s="34" t="s">
        <v>45</v>
      </c>
      <c r="G11" s="53"/>
      <c r="H11" s="37"/>
      <c r="I11" s="37" t="s">
        <v>33</v>
      </c>
      <c r="J11" s="37" t="s">
        <v>33</v>
      </c>
      <c r="K11" s="37" t="s">
        <v>33</v>
      </c>
      <c r="L11" s="37"/>
      <c r="M11" s="54">
        <v>0</v>
      </c>
      <c r="N11" s="54">
        <v>1</v>
      </c>
      <c r="O11" s="35">
        <f t="shared" si="0"/>
        <v>1.2</v>
      </c>
    </row>
    <row r="12" spans="1:15" s="7" customFormat="1" ht="12" x14ac:dyDescent="0.2">
      <c r="A12" s="37">
        <v>6</v>
      </c>
      <c r="B12" s="33">
        <v>54946</v>
      </c>
      <c r="C12" s="34" t="s">
        <v>39</v>
      </c>
      <c r="D12" s="60" t="s">
        <v>40</v>
      </c>
      <c r="E12" s="37">
        <v>1</v>
      </c>
      <c r="F12" s="34" t="s">
        <v>46</v>
      </c>
      <c r="G12" s="53"/>
      <c r="H12" s="37"/>
      <c r="I12" s="37" t="s">
        <v>33</v>
      </c>
      <c r="J12" s="37" t="s">
        <v>33</v>
      </c>
      <c r="K12" s="37" t="s">
        <v>33</v>
      </c>
      <c r="L12" s="37"/>
      <c r="M12" s="54">
        <v>0</v>
      </c>
      <c r="N12" s="54">
        <v>1</v>
      </c>
      <c r="O12" s="35">
        <f t="shared" si="0"/>
        <v>1.2</v>
      </c>
    </row>
    <row r="13" spans="1:15" s="7" customFormat="1" ht="12" x14ac:dyDescent="0.2">
      <c r="A13" s="37">
        <v>7</v>
      </c>
      <c r="B13" s="33">
        <v>9674</v>
      </c>
      <c r="C13" s="34" t="s">
        <v>41</v>
      </c>
      <c r="D13" s="60" t="s">
        <v>42</v>
      </c>
      <c r="E13" s="37">
        <v>1</v>
      </c>
      <c r="F13" s="34" t="s">
        <v>47</v>
      </c>
      <c r="G13" s="53"/>
      <c r="H13" s="37"/>
      <c r="I13" s="37" t="s">
        <v>33</v>
      </c>
      <c r="J13" s="37" t="s">
        <v>33</v>
      </c>
      <c r="K13" s="37" t="s">
        <v>33</v>
      </c>
      <c r="L13" s="37"/>
      <c r="M13" s="54">
        <v>0</v>
      </c>
      <c r="N13" s="54">
        <v>1</v>
      </c>
      <c r="O13" s="35">
        <f t="shared" si="0"/>
        <v>1.2</v>
      </c>
    </row>
    <row r="14" spans="1:15" s="7" customFormat="1" ht="12" x14ac:dyDescent="0.2">
      <c r="A14" s="37">
        <v>8</v>
      </c>
      <c r="B14" s="33">
        <v>5790</v>
      </c>
      <c r="C14" s="34" t="s">
        <v>34</v>
      </c>
      <c r="D14" s="60" t="s">
        <v>36</v>
      </c>
      <c r="E14" s="37">
        <v>1</v>
      </c>
      <c r="F14" s="34" t="s">
        <v>46</v>
      </c>
      <c r="G14" s="53"/>
      <c r="H14" s="37"/>
      <c r="I14" s="37" t="s">
        <v>33</v>
      </c>
      <c r="J14" s="37" t="s">
        <v>33</v>
      </c>
      <c r="K14" s="37" t="s">
        <v>33</v>
      </c>
      <c r="L14" s="37"/>
      <c r="M14" s="54">
        <v>0</v>
      </c>
      <c r="N14" s="54">
        <v>1</v>
      </c>
      <c r="O14" s="35">
        <f t="shared" si="0"/>
        <v>1.2</v>
      </c>
    </row>
    <row r="15" spans="1:15" s="7" customFormat="1" ht="24" x14ac:dyDescent="0.2">
      <c r="A15" s="37">
        <v>9</v>
      </c>
      <c r="B15" s="33">
        <v>8001</v>
      </c>
      <c r="C15" s="34" t="s">
        <v>43</v>
      </c>
      <c r="D15" s="60" t="s">
        <v>44</v>
      </c>
      <c r="E15" s="37">
        <v>1</v>
      </c>
      <c r="F15" s="34" t="s">
        <v>46</v>
      </c>
      <c r="G15" s="53"/>
      <c r="H15" s="37"/>
      <c r="I15" s="37" t="s">
        <v>33</v>
      </c>
      <c r="J15" s="37" t="s">
        <v>33</v>
      </c>
      <c r="K15" s="37" t="s">
        <v>33</v>
      </c>
      <c r="L15" s="37"/>
      <c r="M15" s="54">
        <v>0</v>
      </c>
      <c r="N15" s="54">
        <v>1</v>
      </c>
      <c r="O15" s="35">
        <f t="shared" si="0"/>
        <v>1.2</v>
      </c>
    </row>
    <row r="16" spans="1:15" s="13" customFormat="1" ht="12.75" customHeight="1" x14ac:dyDescent="0.25">
      <c r="A16" s="8"/>
      <c r="B16" s="9"/>
      <c r="C16" s="10"/>
      <c r="D16" s="39"/>
      <c r="E16" s="44">
        <f>SUM(E7:E15)</f>
        <v>9</v>
      </c>
      <c r="F16" s="11"/>
      <c r="G16" s="12"/>
      <c r="H16" s="12"/>
      <c r="I16" s="46"/>
      <c r="J16" s="46"/>
      <c r="K16" s="12"/>
      <c r="L16" s="12"/>
      <c r="M16" s="59">
        <f>SUM(M7:M15)</f>
        <v>0</v>
      </c>
      <c r="N16" s="38">
        <f>SUM(N7:N15)</f>
        <v>1374.92</v>
      </c>
      <c r="O16" s="36">
        <f>SUM(O7:O15)</f>
        <v>1649.9000000000003</v>
      </c>
    </row>
    <row r="17" spans="3:15" ht="12.75" customHeight="1" x14ac:dyDescent="0.25">
      <c r="C17" s="16"/>
      <c r="D17" s="40"/>
      <c r="E17" s="45"/>
      <c r="F17" s="17"/>
      <c r="G17" s="18"/>
      <c r="H17" s="18"/>
      <c r="I17" s="47"/>
      <c r="J17" s="48"/>
      <c r="K17" s="19"/>
      <c r="L17" s="18"/>
      <c r="M17" s="58"/>
      <c r="N17" s="42"/>
      <c r="O17" s="20"/>
    </row>
    <row r="18" spans="3:15" ht="12.75" customHeight="1" x14ac:dyDescent="0.25">
      <c r="C18" s="16"/>
      <c r="D18" s="40"/>
      <c r="E18" s="45"/>
      <c r="F18" s="17"/>
      <c r="G18" s="18"/>
      <c r="H18" s="18"/>
      <c r="I18" s="47"/>
      <c r="J18" s="48"/>
      <c r="K18" s="19"/>
      <c r="L18" s="18"/>
      <c r="M18" s="57"/>
      <c r="N18" s="42"/>
      <c r="O18" s="20"/>
    </row>
    <row r="19" spans="3:15" ht="12.75" customHeight="1" x14ac:dyDescent="0.25">
      <c r="C19" s="16"/>
      <c r="D19" s="40"/>
      <c r="E19" s="45"/>
      <c r="F19" s="17"/>
      <c r="G19" s="18"/>
      <c r="H19" s="18"/>
      <c r="I19" s="47"/>
      <c r="J19" s="48"/>
      <c r="K19" s="19"/>
      <c r="L19" s="18"/>
      <c r="M19" s="57"/>
      <c r="N19" s="42"/>
      <c r="O19" s="20"/>
    </row>
  </sheetData>
  <mergeCells count="16">
    <mergeCell ref="N5:N6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6:B1048576 B1:B6">
    <cfRule type="duplicateValues" dxfId="2" priority="20"/>
  </conditionalFormatting>
  <conditionalFormatting sqref="B7:B15">
    <cfRule type="duplicateValues" dxfId="1" priority="2"/>
  </conditionalFormatting>
  <conditionalFormatting sqref="B7:B15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F26" sqref="F26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79"/>
      <c r="B2" s="79"/>
      <c r="C2" s="79"/>
      <c r="D2" s="79"/>
      <c r="E2" s="79"/>
      <c r="F2" s="79"/>
    </row>
    <row r="3" spans="1:9" ht="15" customHeight="1" x14ac:dyDescent="0.2">
      <c r="A3" s="74" t="s">
        <v>17</v>
      </c>
      <c r="B3" s="75"/>
      <c r="C3" s="80" t="s">
        <v>28</v>
      </c>
      <c r="D3" s="77"/>
      <c r="E3" s="77"/>
      <c r="F3" s="78"/>
    </row>
    <row r="4" spans="1:9" ht="18" customHeight="1" x14ac:dyDescent="0.2">
      <c r="A4" s="74" t="s">
        <v>18</v>
      </c>
      <c r="B4" s="75"/>
      <c r="C4" s="80" t="s">
        <v>29</v>
      </c>
      <c r="D4" s="77"/>
      <c r="E4" s="77"/>
      <c r="F4" s="78"/>
    </row>
    <row r="5" spans="1:9" ht="15" x14ac:dyDescent="0.2">
      <c r="A5" s="74" t="s">
        <v>19</v>
      </c>
      <c r="B5" s="75"/>
      <c r="C5" s="76">
        <v>44652</v>
      </c>
      <c r="D5" s="77"/>
      <c r="E5" s="77"/>
      <c r="F5" s="78"/>
    </row>
    <row r="6" spans="1:9" ht="30" customHeight="1" x14ac:dyDescent="0.2">
      <c r="A6" s="74" t="s">
        <v>20</v>
      </c>
      <c r="B6" s="75"/>
      <c r="C6" s="81">
        <v>1374.92</v>
      </c>
      <c r="D6" s="82"/>
      <c r="E6" s="82"/>
      <c r="F6" s="83"/>
    </row>
    <row r="7" spans="1:9" ht="15" x14ac:dyDescent="0.2">
      <c r="A7" s="80"/>
      <c r="B7" s="77"/>
      <c r="C7" s="77"/>
      <c r="D7" s="77"/>
      <c r="E7" s="77"/>
      <c r="F7" s="78"/>
    </row>
    <row r="8" spans="1:9" ht="14.25" customHeight="1" x14ac:dyDescent="0.2">
      <c r="A8" s="84" t="s">
        <v>21</v>
      </c>
      <c r="B8" s="84"/>
      <c r="C8" s="84"/>
      <c r="D8" s="84"/>
      <c r="E8" s="84"/>
      <c r="F8" s="84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x14ac:dyDescent="0.25">
      <c r="A16" s="16"/>
      <c r="B16" s="40"/>
      <c r="C16" s="45"/>
      <c r="D16" s="17"/>
      <c r="E16" s="18"/>
      <c r="F16" s="18"/>
      <c r="G16" s="47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2023-07-06T11:30:09Z</dcterms:modified>
</cp:coreProperties>
</file>