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активу'!$A$1:$O$34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7" i="4" l="1"/>
  <c r="O27" i="4" l="1"/>
  <c r="N27" i="4"/>
  <c r="M27" i="4"/>
  <c r="E27" i="4"/>
</calcChain>
</file>

<file path=xl/sharedStrings.xml><?xml version="1.0" encoding="utf-8"?>
<sst xmlns="http://schemas.openxmlformats.org/spreadsheetml/2006/main" count="161" uniqueCount="70">
  <si>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</si>
  <si>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</si>
  <si>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</si>
  <si>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</si>
  <si>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</si>
  <si>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</si>
  <si>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</si>
  <si>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</si>
  <si>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</si>
  <si>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</si>
  <si>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</si>
  <si>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</si>
  <si>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</si>
  <si>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</si>
  <si>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</si>
  <si>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</si>
  <si>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</si>
  <si>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Караченцев А.Ю.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</si>
  <si>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</si>
  <si>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</si>
  <si>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</si>
  <si>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</si>
  <si>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</si>
  <si>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</si>
  <si>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</si>
  <si>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</si>
  <si>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</si>
  <si>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</si>
  <si>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</si>
  <si>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</si>
  <si>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</si>
  <si>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інші машини та обладнання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</si>
  <si>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</si>
  <si>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</si>
  <si>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</si>
  <si>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Уповноважена особа ФГВФО
на ліквідацію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</si>
  <si>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</si>
  <si>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</si>
  <si>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</si>
  <si>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</si>
  <si>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</si>
  <si>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</si>
  <si>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банкомати</t>
  </si>
  <si>
    <t>меблі</t>
  </si>
  <si>
    <t>інструменти, прилади, інвентар</t>
  </si>
  <si>
    <t>Оціночна  вартість (01.04.2022), грн., без ПДВ</t>
  </si>
  <si>
    <t>незадовільний</t>
  </si>
  <si>
    <t>сертифіковані сейфи</t>
  </si>
  <si>
    <t>Сейф ПБ 590</t>
  </si>
  <si>
    <t>непридатне</t>
  </si>
  <si>
    <t>м.Запоріжжя, пл.Профспілок,4</t>
  </si>
  <si>
    <t>Балансова (залишкова) вартість станом на 01.05.2023, грн без ПДВ</t>
  </si>
  <si>
    <t>Банкоматы ProCash 2100</t>
  </si>
  <si>
    <t>АТМ00145 Банкомат ProCash 2000xe (б-т VISA,Masterc ard)</t>
  </si>
  <si>
    <t>Банкомат ProCash 2000xe (банкомат VISA,Mastercard)</t>
  </si>
  <si>
    <t>Банкомат Procash 2000xe USB (АТМ01224)</t>
  </si>
  <si>
    <t>Банкомат Procash 2000xe (АТМ01348)</t>
  </si>
  <si>
    <t>Банкомат ProCash 2050xe (АТМ01354)</t>
  </si>
  <si>
    <t>Банкомат ProCash2050xe АТМ01286</t>
  </si>
  <si>
    <t>Банкомат ProCash2050xe АТМ01559</t>
  </si>
  <si>
    <t>Банкомат ProCash2050xe АТМ01329</t>
  </si>
  <si>
    <t>Сейф CL111/70/2К.К.</t>
  </si>
  <si>
    <t>Сейф банковский 1-го класса ДК-100</t>
  </si>
  <si>
    <t>СЕЙФ  СБУ</t>
  </si>
  <si>
    <t>Лестница-стремянка анаидиров, 8-ми ступ</t>
  </si>
  <si>
    <t>Шафа вогнетривна</t>
  </si>
  <si>
    <t>КРІСЛО SOLO</t>
  </si>
  <si>
    <t>Стол для заседаний</t>
  </si>
  <si>
    <t>КреслоWevelger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</si>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</sst>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43" fontId="2" fillId="0" borderId="0" applyFont="0" applyFill="0" applyBorder="0" applyAlignment="0" applyProtection="0"/>
  </cellStyleXfs>
  <cellXfs count="88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9" fillId="0" borderId="0" xfId="0" applyNumberFormat="1" applyFont="1" applyAlignment="1">
      <alignment vertical="center"/>
    </xf>
    <xf numFmtId="0" fontId="17" fillId="0" borderId="5" xfId="0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4" fontId="17" fillId="0" borderId="5" xfId="0" applyNumberFormat="1" applyFont="1" applyFill="1" applyBorder="1" applyAlignment="1">
      <alignment horizontal="center"/>
    </xf>
    <xf numFmtId="14" fontId="18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1019174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8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25" sqref="D25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46.28515625" style="36" customWidth="1"/>
    <col min="5" max="5" width="8" style="3" customWidth="1"/>
    <col min="6" max="6" width="31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8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65" t="s">
        <v>69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15" s="1" customFormat="1" ht="31.5" customHeight="1" thickBot="1" x14ac:dyDescent="0.3">
      <c r="A3" s="55"/>
      <c r="B3" s="48"/>
      <c r="C3" s="55"/>
      <c r="D3" s="2"/>
      <c r="E3" s="73" t="s">
        <v>34</v>
      </c>
      <c r="F3" s="73"/>
      <c r="G3" s="73"/>
      <c r="H3" s="73"/>
      <c r="I3" s="73"/>
      <c r="J3" s="73"/>
      <c r="K3" s="73"/>
      <c r="L3" s="73"/>
      <c r="M3" s="3"/>
      <c r="N3" s="3"/>
      <c r="O3" s="55"/>
    </row>
    <row r="4" spans="1:15" s="1" customFormat="1" ht="74.25" customHeight="1" x14ac:dyDescent="0.25">
      <c r="A4" s="66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56" t="s">
        <v>1</v>
      </c>
      <c r="M4" s="51" t="s">
        <v>51</v>
      </c>
      <c r="N4" s="52" t="s">
        <v>45</v>
      </c>
      <c r="O4" s="4" t="s">
        <v>2</v>
      </c>
    </row>
    <row r="5" spans="1:15" s="5" customFormat="1" ht="65.25" customHeight="1" x14ac:dyDescent="0.25">
      <c r="A5" s="68" t="s">
        <v>3</v>
      </c>
      <c r="B5" s="70" t="s">
        <v>4</v>
      </c>
      <c r="C5" s="70" t="s">
        <v>5</v>
      </c>
      <c r="D5" s="70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70" t="s">
        <v>11</v>
      </c>
      <c r="J5" s="70"/>
      <c r="K5" s="70"/>
      <c r="L5" s="63" t="s">
        <v>12</v>
      </c>
      <c r="M5" s="63"/>
      <c r="N5" s="63"/>
      <c r="O5" s="74" t="s">
        <v>13</v>
      </c>
    </row>
    <row r="6" spans="1:15" s="6" customFormat="1" ht="63" customHeight="1" x14ac:dyDescent="0.25">
      <c r="A6" s="69"/>
      <c r="B6" s="71"/>
      <c r="C6" s="63"/>
      <c r="D6" s="63"/>
      <c r="E6" s="72"/>
      <c r="F6" s="72"/>
      <c r="G6" s="72"/>
      <c r="H6" s="72"/>
      <c r="I6" s="54" t="s">
        <v>14</v>
      </c>
      <c r="J6" s="54" t="s">
        <v>15</v>
      </c>
      <c r="K6" s="54" t="s">
        <v>16</v>
      </c>
      <c r="L6" s="72"/>
      <c r="M6" s="64"/>
      <c r="N6" s="64"/>
      <c r="O6" s="75"/>
    </row>
    <row r="7" spans="1:15" s="7" customFormat="1" ht="12" x14ac:dyDescent="0.2">
      <c r="A7" s="32">
        <v>1</v>
      </c>
      <c r="B7" s="47">
        <v>125022</v>
      </c>
      <c r="C7" s="30" t="s">
        <v>42</v>
      </c>
      <c r="D7" s="57" t="s">
        <v>52</v>
      </c>
      <c r="E7" s="32">
        <v>1</v>
      </c>
      <c r="F7" s="30" t="s">
        <v>50</v>
      </c>
      <c r="G7" s="49"/>
      <c r="H7" s="32"/>
      <c r="I7" s="32" t="s">
        <v>29</v>
      </c>
      <c r="J7" s="41" t="s">
        <v>30</v>
      </c>
      <c r="K7" s="41" t="s">
        <v>36</v>
      </c>
      <c r="L7" s="32"/>
      <c r="M7" s="50">
        <v>0</v>
      </c>
      <c r="N7" s="61">
        <v>34720</v>
      </c>
      <c r="O7" s="31">
        <f>ROUND(MAX(M7:N7)*1.2,2)</f>
        <v>41664</v>
      </c>
    </row>
    <row r="8" spans="1:15" s="7" customFormat="1" ht="12" x14ac:dyDescent="0.2">
      <c r="A8" s="32">
        <v>2</v>
      </c>
      <c r="B8" s="29">
        <v>19847</v>
      </c>
      <c r="C8" s="30" t="s">
        <v>42</v>
      </c>
      <c r="D8" s="57" t="s">
        <v>53</v>
      </c>
      <c r="E8" s="32">
        <v>1</v>
      </c>
      <c r="F8" s="30" t="s">
        <v>50</v>
      </c>
      <c r="G8" s="49"/>
      <c r="H8" s="32"/>
      <c r="I8" s="32" t="s">
        <v>29</v>
      </c>
      <c r="J8" s="41" t="s">
        <v>30</v>
      </c>
      <c r="K8" s="41" t="s">
        <v>36</v>
      </c>
      <c r="L8" s="32"/>
      <c r="M8" s="50">
        <v>0</v>
      </c>
      <c r="N8" s="61">
        <v>15830</v>
      </c>
      <c r="O8" s="31">
        <f t="shared" ref="O8:O26" si="0">ROUND(MAX(M8:N8)*1.2,2)</f>
        <v>18996</v>
      </c>
    </row>
    <row r="9" spans="1:15" s="7" customFormat="1" ht="12" x14ac:dyDescent="0.2">
      <c r="A9" s="32">
        <v>3</v>
      </c>
      <c r="B9" s="47">
        <v>19965</v>
      </c>
      <c r="C9" s="30" t="s">
        <v>42</v>
      </c>
      <c r="D9" s="57" t="s">
        <v>54</v>
      </c>
      <c r="E9" s="32">
        <v>1</v>
      </c>
      <c r="F9" s="30" t="s">
        <v>50</v>
      </c>
      <c r="G9" s="49"/>
      <c r="H9" s="32"/>
      <c r="I9" s="32" t="s">
        <v>29</v>
      </c>
      <c r="J9" s="41" t="s">
        <v>30</v>
      </c>
      <c r="K9" s="41" t="s">
        <v>36</v>
      </c>
      <c r="L9" s="32"/>
      <c r="M9" s="50">
        <v>0</v>
      </c>
      <c r="N9" s="61">
        <v>15830</v>
      </c>
      <c r="O9" s="31">
        <f t="shared" si="0"/>
        <v>18996</v>
      </c>
    </row>
    <row r="10" spans="1:15" s="7" customFormat="1" ht="12" x14ac:dyDescent="0.2">
      <c r="A10" s="32">
        <v>4</v>
      </c>
      <c r="B10" s="29">
        <v>95663</v>
      </c>
      <c r="C10" s="30" t="s">
        <v>42</v>
      </c>
      <c r="D10" s="57" t="s">
        <v>55</v>
      </c>
      <c r="E10" s="32">
        <v>1</v>
      </c>
      <c r="F10" s="30" t="s">
        <v>50</v>
      </c>
      <c r="G10" s="49"/>
      <c r="H10" s="32"/>
      <c r="I10" s="32" t="s">
        <v>29</v>
      </c>
      <c r="J10" s="41" t="s">
        <v>30</v>
      </c>
      <c r="K10" s="41" t="s">
        <v>36</v>
      </c>
      <c r="L10" s="32"/>
      <c r="M10" s="50">
        <v>0</v>
      </c>
      <c r="N10" s="61">
        <v>15830</v>
      </c>
      <c r="O10" s="31">
        <f t="shared" si="0"/>
        <v>18996</v>
      </c>
    </row>
    <row r="11" spans="1:15" s="7" customFormat="1" ht="12" customHeight="1" x14ac:dyDescent="0.2">
      <c r="A11" s="32">
        <v>5</v>
      </c>
      <c r="B11" s="47">
        <v>95664</v>
      </c>
      <c r="C11" s="30" t="s">
        <v>42</v>
      </c>
      <c r="D11" s="57" t="s">
        <v>56</v>
      </c>
      <c r="E11" s="32">
        <v>1</v>
      </c>
      <c r="F11" s="30" t="s">
        <v>50</v>
      </c>
      <c r="G11" s="49"/>
      <c r="H11" s="32"/>
      <c r="I11" s="32" t="s">
        <v>29</v>
      </c>
      <c r="J11" s="41" t="s">
        <v>30</v>
      </c>
      <c r="K11" s="41" t="s">
        <v>36</v>
      </c>
      <c r="L11" s="32"/>
      <c r="M11" s="50">
        <v>0</v>
      </c>
      <c r="N11" s="61">
        <v>15830</v>
      </c>
      <c r="O11" s="31">
        <f t="shared" si="0"/>
        <v>18996</v>
      </c>
    </row>
    <row r="12" spans="1:15" s="7" customFormat="1" ht="12" x14ac:dyDescent="0.2">
      <c r="A12" s="32">
        <v>6</v>
      </c>
      <c r="B12" s="47">
        <v>96120</v>
      </c>
      <c r="C12" s="30" t="s">
        <v>42</v>
      </c>
      <c r="D12" s="57" t="s">
        <v>57</v>
      </c>
      <c r="E12" s="32">
        <v>1</v>
      </c>
      <c r="F12" s="30" t="s">
        <v>50</v>
      </c>
      <c r="G12" s="49"/>
      <c r="H12" s="32"/>
      <c r="I12" s="32" t="s">
        <v>29</v>
      </c>
      <c r="J12" s="41" t="s">
        <v>30</v>
      </c>
      <c r="K12" s="41" t="s">
        <v>36</v>
      </c>
      <c r="L12" s="32"/>
      <c r="M12" s="50">
        <v>0</v>
      </c>
      <c r="N12" s="61">
        <v>10000</v>
      </c>
      <c r="O12" s="31">
        <f t="shared" si="0"/>
        <v>12000</v>
      </c>
    </row>
    <row r="13" spans="1:15" s="7" customFormat="1" ht="12" x14ac:dyDescent="0.2">
      <c r="A13" s="32">
        <v>7</v>
      </c>
      <c r="B13" s="47">
        <v>117507</v>
      </c>
      <c r="C13" s="30" t="s">
        <v>42</v>
      </c>
      <c r="D13" s="57" t="s">
        <v>58</v>
      </c>
      <c r="E13" s="32">
        <v>1</v>
      </c>
      <c r="F13" s="30" t="s">
        <v>50</v>
      </c>
      <c r="G13" s="49"/>
      <c r="H13" s="32"/>
      <c r="I13" s="32" t="s">
        <v>29</v>
      </c>
      <c r="J13" s="41" t="s">
        <v>30</v>
      </c>
      <c r="K13" s="41" t="s">
        <v>36</v>
      </c>
      <c r="L13" s="32"/>
      <c r="M13" s="50">
        <v>0</v>
      </c>
      <c r="N13" s="61">
        <v>10000</v>
      </c>
      <c r="O13" s="31">
        <f t="shared" si="0"/>
        <v>12000</v>
      </c>
    </row>
    <row r="14" spans="1:15" s="7" customFormat="1" ht="12" x14ac:dyDescent="0.2">
      <c r="A14" s="32">
        <v>8</v>
      </c>
      <c r="B14" s="47">
        <v>117509</v>
      </c>
      <c r="C14" s="30" t="s">
        <v>42</v>
      </c>
      <c r="D14" s="57" t="s">
        <v>59</v>
      </c>
      <c r="E14" s="32">
        <v>1</v>
      </c>
      <c r="F14" s="30" t="s">
        <v>50</v>
      </c>
      <c r="G14" s="49"/>
      <c r="H14" s="32"/>
      <c r="I14" s="32" t="s">
        <v>29</v>
      </c>
      <c r="J14" s="41" t="s">
        <v>30</v>
      </c>
      <c r="K14" s="41" t="s">
        <v>36</v>
      </c>
      <c r="L14" s="32"/>
      <c r="M14" s="50">
        <v>0</v>
      </c>
      <c r="N14" s="61">
        <v>10000</v>
      </c>
      <c r="O14" s="31">
        <f t="shared" si="0"/>
        <v>12000</v>
      </c>
    </row>
    <row r="15" spans="1:15" s="7" customFormat="1" ht="12" x14ac:dyDescent="0.2">
      <c r="A15" s="32">
        <v>9</v>
      </c>
      <c r="B15" s="29">
        <v>117511</v>
      </c>
      <c r="C15" s="30" t="s">
        <v>42</v>
      </c>
      <c r="D15" s="57" t="s">
        <v>60</v>
      </c>
      <c r="E15" s="32">
        <v>1</v>
      </c>
      <c r="F15" s="30" t="s">
        <v>50</v>
      </c>
      <c r="G15" s="49"/>
      <c r="H15" s="32"/>
      <c r="I15" s="32" t="s">
        <v>29</v>
      </c>
      <c r="J15" s="41" t="s">
        <v>30</v>
      </c>
      <c r="K15" s="41" t="s">
        <v>36</v>
      </c>
      <c r="L15" s="32"/>
      <c r="M15" s="50">
        <v>0</v>
      </c>
      <c r="N15" s="61">
        <v>10000</v>
      </c>
      <c r="O15" s="31">
        <f t="shared" si="0"/>
        <v>12000</v>
      </c>
    </row>
    <row r="16" spans="1:15" s="7" customFormat="1" ht="12" x14ac:dyDescent="0.2">
      <c r="A16" s="32">
        <v>10</v>
      </c>
      <c r="B16" s="47">
        <v>116802</v>
      </c>
      <c r="C16" s="30" t="s">
        <v>47</v>
      </c>
      <c r="D16" s="57" t="s">
        <v>61</v>
      </c>
      <c r="E16" s="32">
        <v>1</v>
      </c>
      <c r="F16" s="30" t="s">
        <v>50</v>
      </c>
      <c r="G16" s="49"/>
      <c r="H16" s="32"/>
      <c r="I16" s="32" t="s">
        <v>29</v>
      </c>
      <c r="J16" s="41" t="s">
        <v>30</v>
      </c>
      <c r="K16" s="41" t="s">
        <v>36</v>
      </c>
      <c r="L16" s="32"/>
      <c r="M16" s="50">
        <v>0</v>
      </c>
      <c r="N16" s="61">
        <v>2080</v>
      </c>
      <c r="O16" s="31">
        <f t="shared" si="0"/>
        <v>2496</v>
      </c>
    </row>
    <row r="17" spans="1:15" s="7" customFormat="1" ht="12" x14ac:dyDescent="0.2">
      <c r="A17" s="32">
        <v>11</v>
      </c>
      <c r="B17" s="29">
        <v>116743</v>
      </c>
      <c r="C17" s="30" t="s">
        <v>31</v>
      </c>
      <c r="D17" s="57" t="s">
        <v>62</v>
      </c>
      <c r="E17" s="32">
        <v>1</v>
      </c>
      <c r="F17" s="30" t="s">
        <v>50</v>
      </c>
      <c r="G17" s="49"/>
      <c r="H17" s="32"/>
      <c r="I17" s="32" t="s">
        <v>29</v>
      </c>
      <c r="J17" s="41" t="s">
        <v>30</v>
      </c>
      <c r="K17" s="41" t="s">
        <v>36</v>
      </c>
      <c r="L17" s="32"/>
      <c r="M17" s="50">
        <v>0</v>
      </c>
      <c r="N17" s="61">
        <v>750</v>
      </c>
      <c r="O17" s="31">
        <f t="shared" si="0"/>
        <v>900</v>
      </c>
    </row>
    <row r="18" spans="1:15" s="7" customFormat="1" ht="12" x14ac:dyDescent="0.2">
      <c r="A18" s="32">
        <v>12</v>
      </c>
      <c r="B18" s="29">
        <v>117654</v>
      </c>
      <c r="C18" s="30" t="s">
        <v>31</v>
      </c>
      <c r="D18" s="57" t="s">
        <v>48</v>
      </c>
      <c r="E18" s="32">
        <v>1</v>
      </c>
      <c r="F18" s="30" t="s">
        <v>50</v>
      </c>
      <c r="G18" s="49"/>
      <c r="H18" s="32"/>
      <c r="I18" s="32" t="s">
        <v>29</v>
      </c>
      <c r="J18" s="41" t="s">
        <v>30</v>
      </c>
      <c r="K18" s="41" t="s">
        <v>36</v>
      </c>
      <c r="L18" s="32"/>
      <c r="M18" s="50">
        <v>0</v>
      </c>
      <c r="N18" s="61">
        <v>170</v>
      </c>
      <c r="O18" s="31">
        <f t="shared" si="0"/>
        <v>204</v>
      </c>
    </row>
    <row r="19" spans="1:15" s="7" customFormat="1" ht="12" x14ac:dyDescent="0.2">
      <c r="A19" s="32">
        <v>13</v>
      </c>
      <c r="B19" s="29">
        <v>117712</v>
      </c>
      <c r="C19" s="30" t="s">
        <v>31</v>
      </c>
      <c r="D19" s="57" t="s">
        <v>48</v>
      </c>
      <c r="E19" s="32">
        <v>1</v>
      </c>
      <c r="F19" s="30" t="s">
        <v>50</v>
      </c>
      <c r="G19" s="49"/>
      <c r="H19" s="32"/>
      <c r="I19" s="32" t="s">
        <v>29</v>
      </c>
      <c r="J19" s="41" t="s">
        <v>30</v>
      </c>
      <c r="K19" s="41" t="s">
        <v>36</v>
      </c>
      <c r="L19" s="32"/>
      <c r="M19" s="50">
        <v>0</v>
      </c>
      <c r="N19" s="61">
        <v>170</v>
      </c>
      <c r="O19" s="31">
        <f t="shared" si="0"/>
        <v>204</v>
      </c>
    </row>
    <row r="20" spans="1:15" s="7" customFormat="1" ht="12" x14ac:dyDescent="0.2">
      <c r="A20" s="32">
        <v>14</v>
      </c>
      <c r="B20" s="29">
        <v>117713</v>
      </c>
      <c r="C20" s="30" t="s">
        <v>31</v>
      </c>
      <c r="D20" s="57" t="s">
        <v>48</v>
      </c>
      <c r="E20" s="32">
        <v>1</v>
      </c>
      <c r="F20" s="30" t="s">
        <v>50</v>
      </c>
      <c r="G20" s="49"/>
      <c r="H20" s="32"/>
      <c r="I20" s="32" t="s">
        <v>29</v>
      </c>
      <c r="J20" s="41" t="s">
        <v>30</v>
      </c>
      <c r="K20" s="41" t="s">
        <v>36</v>
      </c>
      <c r="L20" s="32"/>
      <c r="M20" s="50">
        <v>0</v>
      </c>
      <c r="N20" s="61">
        <v>170</v>
      </c>
      <c r="O20" s="31">
        <f t="shared" si="0"/>
        <v>204</v>
      </c>
    </row>
    <row r="21" spans="1:15" s="7" customFormat="1" ht="12" x14ac:dyDescent="0.2">
      <c r="A21" s="32">
        <v>15</v>
      </c>
      <c r="B21" s="47">
        <v>116155</v>
      </c>
      <c r="C21" s="30" t="s">
        <v>31</v>
      </c>
      <c r="D21" s="57" t="s">
        <v>63</v>
      </c>
      <c r="E21" s="32">
        <v>1</v>
      </c>
      <c r="F21" s="30" t="s">
        <v>50</v>
      </c>
      <c r="G21" s="49"/>
      <c r="H21" s="32"/>
      <c r="I21" s="32" t="s">
        <v>29</v>
      </c>
      <c r="J21" s="41" t="s">
        <v>30</v>
      </c>
      <c r="K21" s="41" t="s">
        <v>36</v>
      </c>
      <c r="L21" s="32"/>
      <c r="M21" s="50">
        <v>0</v>
      </c>
      <c r="N21" s="61">
        <v>80</v>
      </c>
      <c r="O21" s="31">
        <f t="shared" si="0"/>
        <v>96</v>
      </c>
    </row>
    <row r="22" spans="1:15" s="7" customFormat="1" ht="12" customHeight="1" x14ac:dyDescent="0.2">
      <c r="A22" s="32">
        <v>16</v>
      </c>
      <c r="B22" s="29">
        <v>118719</v>
      </c>
      <c r="C22" s="30" t="s">
        <v>44</v>
      </c>
      <c r="D22" s="57" t="s">
        <v>64</v>
      </c>
      <c r="E22" s="32">
        <v>1</v>
      </c>
      <c r="F22" s="30" t="s">
        <v>50</v>
      </c>
      <c r="G22" s="49"/>
      <c r="H22" s="32"/>
      <c r="I22" s="32" t="s">
        <v>29</v>
      </c>
      <c r="J22" s="41" t="s">
        <v>30</v>
      </c>
      <c r="K22" s="41" t="s">
        <v>36</v>
      </c>
      <c r="L22" s="32"/>
      <c r="M22" s="50">
        <v>0</v>
      </c>
      <c r="N22" s="61">
        <v>60</v>
      </c>
      <c r="O22" s="31">
        <f t="shared" si="0"/>
        <v>72</v>
      </c>
    </row>
    <row r="23" spans="1:15" s="7" customFormat="1" ht="12" x14ac:dyDescent="0.2">
      <c r="A23" s="32">
        <v>17</v>
      </c>
      <c r="B23" s="47">
        <v>116058</v>
      </c>
      <c r="C23" s="30" t="s">
        <v>31</v>
      </c>
      <c r="D23" s="57" t="s">
        <v>65</v>
      </c>
      <c r="E23" s="32">
        <v>1</v>
      </c>
      <c r="F23" s="30" t="s">
        <v>50</v>
      </c>
      <c r="G23" s="49"/>
      <c r="H23" s="32"/>
      <c r="I23" s="32" t="s">
        <v>29</v>
      </c>
      <c r="J23" s="41" t="s">
        <v>46</v>
      </c>
      <c r="K23" s="41" t="s">
        <v>49</v>
      </c>
      <c r="L23" s="32"/>
      <c r="M23" s="50">
        <v>0</v>
      </c>
      <c r="N23" s="61">
        <v>1</v>
      </c>
      <c r="O23" s="31">
        <f t="shared" si="0"/>
        <v>1.2</v>
      </c>
    </row>
    <row r="24" spans="1:15" s="7" customFormat="1" ht="12" x14ac:dyDescent="0.2">
      <c r="A24" s="32">
        <v>18</v>
      </c>
      <c r="B24" s="47">
        <v>116158</v>
      </c>
      <c r="C24" s="30" t="s">
        <v>43</v>
      </c>
      <c r="D24" s="57" t="s">
        <v>66</v>
      </c>
      <c r="E24" s="32">
        <v>1</v>
      </c>
      <c r="F24" s="30" t="s">
        <v>50</v>
      </c>
      <c r="G24" s="49"/>
      <c r="H24" s="32"/>
      <c r="I24" s="32" t="s">
        <v>29</v>
      </c>
      <c r="J24" s="41" t="s">
        <v>46</v>
      </c>
      <c r="K24" s="41" t="s">
        <v>49</v>
      </c>
      <c r="L24" s="32"/>
      <c r="M24" s="50">
        <v>0</v>
      </c>
      <c r="N24" s="61">
        <v>1</v>
      </c>
      <c r="O24" s="31">
        <f t="shared" si="0"/>
        <v>1.2</v>
      </c>
    </row>
    <row r="25" spans="1:15" s="7" customFormat="1" ht="12" x14ac:dyDescent="0.2">
      <c r="A25" s="32">
        <v>19</v>
      </c>
      <c r="B25" s="47">
        <v>116259</v>
      </c>
      <c r="C25" s="30" t="s">
        <v>43</v>
      </c>
      <c r="D25" s="57" t="s">
        <v>67</v>
      </c>
      <c r="E25" s="32">
        <v>1</v>
      </c>
      <c r="F25" s="30" t="s">
        <v>50</v>
      </c>
      <c r="G25" s="49"/>
      <c r="H25" s="32"/>
      <c r="I25" s="32" t="s">
        <v>29</v>
      </c>
      <c r="J25" s="41" t="s">
        <v>46</v>
      </c>
      <c r="K25" s="41" t="s">
        <v>49</v>
      </c>
      <c r="L25" s="32"/>
      <c r="M25" s="50">
        <v>0</v>
      </c>
      <c r="N25" s="61">
        <v>1</v>
      </c>
      <c r="O25" s="31">
        <f t="shared" si="0"/>
        <v>1.2</v>
      </c>
    </row>
    <row r="26" spans="1:15" s="7" customFormat="1" ht="12" x14ac:dyDescent="0.2">
      <c r="A26" s="32">
        <v>20</v>
      </c>
      <c r="B26" s="47">
        <v>116078</v>
      </c>
      <c r="C26" s="30" t="s">
        <v>43</v>
      </c>
      <c r="D26" s="57" t="s">
        <v>68</v>
      </c>
      <c r="E26" s="32">
        <v>1</v>
      </c>
      <c r="F26" s="30" t="s">
        <v>50</v>
      </c>
      <c r="G26" s="49"/>
      <c r="H26" s="32"/>
      <c r="I26" s="32" t="s">
        <v>29</v>
      </c>
      <c r="J26" s="41" t="s">
        <v>46</v>
      </c>
      <c r="K26" s="41" t="s">
        <v>49</v>
      </c>
      <c r="L26" s="32"/>
      <c r="M26" s="50">
        <v>0</v>
      </c>
      <c r="N26" s="61">
        <v>1</v>
      </c>
      <c r="O26" s="31">
        <f t="shared" si="0"/>
        <v>1.2</v>
      </c>
    </row>
    <row r="27" spans="1:15" s="8" customFormat="1" ht="12.75" customHeight="1" x14ac:dyDescent="0.25">
      <c r="A27" s="58"/>
      <c r="B27" s="59"/>
      <c r="C27" s="60"/>
      <c r="D27" s="34"/>
      <c r="E27" s="39">
        <f>SUM(E7:E26)</f>
        <v>20</v>
      </c>
      <c r="F27" s="34"/>
      <c r="G27" s="42"/>
      <c r="H27" s="42"/>
      <c r="I27" s="42"/>
      <c r="J27" s="42"/>
      <c r="K27" s="42"/>
      <c r="L27" s="42"/>
      <c r="M27" s="33">
        <f>SUM(M7:M26)</f>
        <v>0</v>
      </c>
      <c r="N27" s="33">
        <f>SUM(N7:N26)</f>
        <v>141524</v>
      </c>
      <c r="O27" s="33">
        <f>SUM(O7:O26)</f>
        <v>169828.80000000005</v>
      </c>
    </row>
    <row r="28" spans="1:15" ht="12.75" customHeight="1" x14ac:dyDescent="0.25">
      <c r="C28" s="11"/>
      <c r="D28" s="35"/>
      <c r="E28" s="40"/>
      <c r="F28" s="12"/>
      <c r="G28" s="13"/>
      <c r="H28" s="13"/>
      <c r="I28" s="43"/>
      <c r="J28" s="44"/>
      <c r="K28" s="14"/>
      <c r="L28" s="13"/>
      <c r="M28" s="53"/>
      <c r="N28" s="37"/>
      <c r="O28" s="15"/>
    </row>
    <row r="29" spans="1:15" ht="12.75" customHeight="1" x14ac:dyDescent="0.25">
      <c r="C29" s="62" t="s">
        <v>37</v>
      </c>
      <c r="D29" s="62"/>
      <c r="E29" s="62"/>
      <c r="F29" s="62"/>
      <c r="G29" s="62"/>
      <c r="H29" s="45"/>
      <c r="I29" s="43"/>
      <c r="J29" s="44"/>
      <c r="K29" s="14"/>
      <c r="L29" s="13"/>
      <c r="M29" s="53"/>
      <c r="N29" s="37"/>
      <c r="O29" s="15"/>
    </row>
    <row r="30" spans="1:15" ht="16.5" customHeight="1" x14ac:dyDescent="0.25">
      <c r="C30" s="62" t="s">
        <v>38</v>
      </c>
      <c r="D30" s="62"/>
      <c r="E30" s="62"/>
      <c r="F30" s="62"/>
      <c r="G30" s="62"/>
      <c r="H30" s="45"/>
      <c r="I30" s="43"/>
      <c r="J30" s="44"/>
      <c r="K30" s="14"/>
      <c r="L30" s="13"/>
      <c r="M30" s="53"/>
      <c r="N30" s="37"/>
      <c r="O30" s="15"/>
    </row>
    <row r="31" spans="1:15" ht="12.75" customHeight="1" x14ac:dyDescent="0.25">
      <c r="C31" s="62" t="s">
        <v>39</v>
      </c>
      <c r="D31" s="62"/>
      <c r="E31" s="62"/>
      <c r="F31" s="62"/>
      <c r="G31" s="62"/>
      <c r="H31" s="45"/>
      <c r="I31" s="43"/>
      <c r="J31" s="44"/>
      <c r="K31" s="14"/>
      <c r="L31" s="13"/>
      <c r="M31" s="53"/>
      <c r="N31" s="37"/>
      <c r="O31" s="15"/>
    </row>
    <row r="32" spans="1:15" ht="14.25" customHeight="1" x14ac:dyDescent="0.25">
      <c r="C32" s="62" t="s">
        <v>40</v>
      </c>
      <c r="D32" s="62"/>
      <c r="E32" s="62"/>
      <c r="F32" s="62"/>
      <c r="G32" s="62"/>
      <c r="H32" s="46" t="s">
        <v>41</v>
      </c>
      <c r="I32" s="43"/>
      <c r="J32" s="44"/>
      <c r="K32" s="14"/>
      <c r="L32" s="13"/>
      <c r="M32" s="53"/>
      <c r="N32" s="37"/>
      <c r="O32" s="15"/>
    </row>
    <row r="33" spans="3:15" ht="16.5" customHeight="1" x14ac:dyDescent="0.25">
      <c r="C33" s="11"/>
      <c r="D33" s="35"/>
      <c r="E33" s="40"/>
      <c r="F33" s="12"/>
      <c r="G33" s="13"/>
      <c r="H33" s="13"/>
      <c r="I33" s="43"/>
      <c r="J33" s="44"/>
      <c r="K33" s="14"/>
      <c r="L33" s="13"/>
      <c r="M33" s="53"/>
      <c r="N33" s="37"/>
      <c r="O33" s="15"/>
    </row>
    <row r="34" spans="3:15" ht="12.75" customHeight="1" x14ac:dyDescent="0.25">
      <c r="C34" s="11"/>
      <c r="D34" s="35"/>
      <c r="E34" s="40"/>
      <c r="F34" s="12"/>
      <c r="G34" s="13"/>
      <c r="H34" s="13"/>
      <c r="I34" s="43"/>
      <c r="J34" s="44"/>
      <c r="K34" s="14"/>
      <c r="L34" s="13"/>
      <c r="M34" s="53"/>
      <c r="N34" s="37"/>
      <c r="O34" s="15"/>
    </row>
    <row r="35" spans="3:15" ht="12.75" customHeight="1" x14ac:dyDescent="0.25">
      <c r="C35" s="11"/>
      <c r="D35" s="35"/>
      <c r="E35" s="40"/>
      <c r="F35" s="12"/>
      <c r="G35" s="13"/>
      <c r="H35" s="13"/>
      <c r="I35" s="43"/>
      <c r="J35" s="44"/>
      <c r="K35" s="14"/>
      <c r="L35" s="13"/>
      <c r="M35" s="53"/>
      <c r="N35" s="37"/>
      <c r="O35" s="15"/>
    </row>
    <row r="36" spans="3:15" ht="12.75" customHeight="1" x14ac:dyDescent="0.25">
      <c r="C36" s="11"/>
      <c r="D36" s="35"/>
      <c r="E36" s="40"/>
      <c r="F36" s="12"/>
      <c r="G36" s="13"/>
      <c r="H36" s="13"/>
      <c r="I36" s="43"/>
      <c r="J36" s="44"/>
      <c r="K36" s="14"/>
      <c r="L36" s="13"/>
      <c r="M36" s="53"/>
      <c r="N36" s="37"/>
      <c r="O36" s="15"/>
    </row>
    <row r="37" spans="3:15" ht="12.75" customHeight="1" x14ac:dyDescent="0.25">
      <c r="C37" s="11"/>
      <c r="D37" s="35"/>
      <c r="E37" s="40"/>
      <c r="F37" s="12"/>
      <c r="G37" s="13"/>
      <c r="H37" s="13"/>
      <c r="I37" s="43"/>
      <c r="J37" s="44"/>
      <c r="K37" s="14"/>
      <c r="L37" s="13"/>
      <c r="M37" s="53"/>
      <c r="N37" s="37"/>
      <c r="O37" s="15"/>
    </row>
    <row r="38" spans="3:15" ht="12.75" customHeight="1" x14ac:dyDescent="0.25">
      <c r="C38" s="11"/>
      <c r="D38" s="35"/>
      <c r="E38" s="40"/>
      <c r="F38" s="12"/>
      <c r="G38" s="13"/>
      <c r="H38" s="13"/>
      <c r="I38" s="43"/>
      <c r="J38" s="44"/>
      <c r="K38" s="14"/>
      <c r="L38" s="13"/>
      <c r="M38" s="53"/>
      <c r="N38" s="37"/>
      <c r="O38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32:G32"/>
    <mergeCell ref="N5:N6"/>
    <mergeCell ref="C29:G29"/>
    <mergeCell ref="C30:G30"/>
    <mergeCell ref="C31:G31"/>
  </mergeCells>
  <conditionalFormatting sqref="B7:B26">
    <cfRule type="duplicateValues" dxfId="3" priority="4"/>
  </conditionalFormatting>
  <conditionalFormatting sqref="B7:B26">
    <cfRule type="duplicateValues" dxfId="2" priority="3"/>
  </conditionalFormatting>
  <conditionalFormatting sqref="B7:B26">
    <cfRule type="duplicateValues" dxfId="1" priority="2"/>
  </conditionalFormatting>
  <conditionalFormatting sqref="B7:B26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E24" sqref="E24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87"/>
      <c r="B2" s="87"/>
      <c r="C2" s="87"/>
      <c r="D2" s="87"/>
      <c r="E2" s="87"/>
      <c r="F2" s="87"/>
    </row>
    <row r="3" spans="1:9" ht="15" customHeight="1" x14ac:dyDescent="0.2">
      <c r="A3" s="76" t="s">
        <v>18</v>
      </c>
      <c r="B3" s="77"/>
      <c r="C3" s="81" t="s">
        <v>32</v>
      </c>
      <c r="D3" s="82"/>
      <c r="E3" s="82"/>
      <c r="F3" s="83"/>
    </row>
    <row r="4" spans="1:9" ht="18" customHeight="1" x14ac:dyDescent="0.2">
      <c r="A4" s="76" t="s">
        <v>19</v>
      </c>
      <c r="B4" s="77"/>
      <c r="C4" s="81" t="s">
        <v>33</v>
      </c>
      <c r="D4" s="82"/>
      <c r="E4" s="82"/>
      <c r="F4" s="83"/>
    </row>
    <row r="5" spans="1:9" ht="15" x14ac:dyDescent="0.2">
      <c r="A5" s="76" t="s">
        <v>20</v>
      </c>
      <c r="B5" s="77"/>
      <c r="C5" s="86">
        <v>44652</v>
      </c>
      <c r="D5" s="82"/>
      <c r="E5" s="82"/>
      <c r="F5" s="83"/>
    </row>
    <row r="6" spans="1:9" ht="30" customHeight="1" x14ac:dyDescent="0.2">
      <c r="A6" s="76" t="s">
        <v>21</v>
      </c>
      <c r="B6" s="77"/>
      <c r="C6" s="78">
        <v>141524</v>
      </c>
      <c r="D6" s="79"/>
      <c r="E6" s="79"/>
      <c r="F6" s="80"/>
    </row>
    <row r="7" spans="1:9" ht="15" x14ac:dyDescent="0.2">
      <c r="A7" s="81"/>
      <c r="B7" s="82"/>
      <c r="C7" s="82"/>
      <c r="D7" s="82"/>
      <c r="E7" s="82"/>
      <c r="F7" s="83"/>
    </row>
    <row r="8" spans="1:9" ht="14.25" customHeight="1" x14ac:dyDescent="0.2">
      <c r="A8" s="84" t="s">
        <v>22</v>
      </c>
      <c r="B8" s="84"/>
      <c r="C8" s="84"/>
      <c r="D8" s="84"/>
      <c r="E8" s="84"/>
      <c r="F8" s="84"/>
    </row>
    <row r="9" spans="1:9" ht="45" x14ac:dyDescent="0.2">
      <c r="A9" s="22" t="s">
        <v>23</v>
      </c>
      <c r="B9" s="22" t="s">
        <v>24</v>
      </c>
      <c r="C9" s="22" t="s">
        <v>25</v>
      </c>
      <c r="D9" s="22" t="s">
        <v>26</v>
      </c>
      <c r="E9" s="22" t="s">
        <v>27</v>
      </c>
      <c r="F9" s="22" t="s">
        <v>28</v>
      </c>
      <c r="I9" s="15"/>
    </row>
    <row r="10" spans="1:9" ht="15.75" x14ac:dyDescent="0.25">
      <c r="A10" s="25">
        <v>1</v>
      </c>
      <c r="B10" s="26"/>
      <c r="C10" s="27"/>
      <c r="D10" s="25"/>
      <c r="E10" s="25"/>
      <c r="F10" s="25"/>
    </row>
    <row r="11" spans="1:9" ht="15.75" x14ac:dyDescent="0.25">
      <c r="A11" s="25">
        <v>2</v>
      </c>
      <c r="B11" s="26"/>
      <c r="C11" s="27"/>
      <c r="D11" s="25"/>
      <c r="E11" s="25"/>
      <c r="F11" s="25"/>
    </row>
    <row r="12" spans="1:9" ht="15.75" x14ac:dyDescent="0.25">
      <c r="A12" s="25">
        <v>3</v>
      </c>
      <c r="B12" s="26"/>
      <c r="C12" s="27"/>
      <c r="D12" s="25"/>
      <c r="E12" s="25"/>
      <c r="F12" s="25"/>
    </row>
    <row r="13" spans="1:9" ht="15.75" x14ac:dyDescent="0.25">
      <c r="A13" s="25">
        <v>4</v>
      </c>
      <c r="B13" s="26"/>
      <c r="C13" s="27"/>
      <c r="D13" s="25"/>
      <c r="E13" s="25"/>
      <c r="F13" s="25"/>
    </row>
    <row r="14" spans="1:9" ht="15.75" x14ac:dyDescent="0.25">
      <c r="A14" s="25">
        <v>5</v>
      </c>
      <c r="B14" s="26"/>
      <c r="C14" s="27"/>
      <c r="D14" s="28"/>
      <c r="E14" s="25"/>
      <c r="F14" s="25"/>
    </row>
    <row r="16" spans="1:9" ht="28.5" customHeight="1" x14ac:dyDescent="0.2">
      <c r="A16" s="85" t="s">
        <v>35</v>
      </c>
      <c r="B16" s="85"/>
      <c r="C16" s="85"/>
      <c r="D16" s="85"/>
      <c r="E16" s="24"/>
      <c r="F16" s="24" t="s">
        <v>17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2023-05-19T10:17:03Z</dcterms:modified>
</cp:coreProperties>
</file>