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19320" windowHeight="12690"/>
  </bookViews>
  <sheets>
    <sheet name="Публічний паспорт активу_монети" sheetId="9" r:id="rId1"/>
    <sheet name="Фото" sheetId="12" r:id="rId2"/>
    <sheet name="Журнал торгів" sheetId="11" r:id="rId3"/>
  </sheets>
  <externalReferences>
    <externalReference r:id="rId4"/>
    <externalReference r:id="rId5"/>
  </externalReferences>
  <definedNames>
    <definedName name="_10" localSheetId="0">#REF!</definedName>
    <definedName name="_10">#REF!</definedName>
    <definedName name="_20" localSheetId="0">#REF!</definedName>
    <definedName name="_20">#REF!</definedName>
    <definedName name="_30" localSheetId="0">#REF!</definedName>
    <definedName name="_30">#REF!</definedName>
    <definedName name="_40" localSheetId="0">#REF!</definedName>
    <definedName name="_40">#REF!</definedName>
    <definedName name="_50" localSheetId="0">#REF!</definedName>
    <definedName name="_50">#REF!</definedName>
    <definedName name="_60" localSheetId="0">#REF!</definedName>
    <definedName name="_60">#REF!</definedName>
    <definedName name="_xlnm._FilterDatabase" localSheetId="0" hidden="1">'Публічний паспорт активу_монети'!$B$7:$Q$9</definedName>
    <definedName name="ListKrit1" localSheetId="0">MID(CELL("имяфайла",#REF!),SEARCH("[",CELL("имяфайла",#REF!)),256)&amp;"!"</definedName>
    <definedName name="ListKrit1">MID(CELL("имяфайла",#REF!),SEARCH("[",CELL("имяфайла",#REF!)),256)&amp;"!"</definedName>
    <definedName name="ListKrit2" localSheetId="0">MID(CELL("имяфайла",#REF!),SEARCH("[",CELL("имяфайла",#REF!)),256)&amp;"!"</definedName>
    <definedName name="ListKrit2">MID(CELL("имяфайла",#REF!),SEARCH("[",CELL("имяфайла",#REF!)),256)&amp;"!"</definedName>
    <definedName name="ListKritAll" localSheetId="0">MID(CELL("имяфайла",#REF!),SEARCH("[",CELL("имяфайла",#REF!)),256)&amp;"!"</definedName>
    <definedName name="ListKritAll">MID(CELL("имяфайла",#REF!),SEARCH("[",CELL("имяфайла",#REF!)),256)&amp;"!"</definedName>
    <definedName name="будівлі" localSheetId="0">'[1]Довід кодів типів та груп актив'!#REF!</definedName>
    <definedName name="будівлі">'[1]Довід кодів типів та груп актив'!#REF!</definedName>
    <definedName name="ГрупиАктиву" localSheetId="0">'[1]Довід кодів типів та груп актив'!#REF!</definedName>
    <definedName name="ГрупиАктиву">'[1]Довід кодів типів та груп актив'!#REF!</definedName>
    <definedName name="Д_заборг" localSheetId="0">#REF!</definedName>
    <definedName name="Д_заборг">#REF!</definedName>
    <definedName name="_xlnm.Print_Titles" localSheetId="0">'Публічний паспорт активу_монети'!$3:$3</definedName>
    <definedName name="земля" localSheetId="0">'[1]Довід кодів типів та груп актив'!#REF!</definedName>
    <definedName name="земля">'[1]Довід кодів типів та груп актив'!#REF!</definedName>
    <definedName name="Зона" localSheetId="0">#REF!</definedName>
    <definedName name="Зона">#REF!</definedName>
    <definedName name="І_Монети" localSheetId="0">#REF!</definedName>
    <definedName name="І_Монети">#REF!</definedName>
    <definedName name="Інш" localSheetId="0">'[1]Довід кодів типів та груп актив'!#REF!</definedName>
    <definedName name="Інш">'[1]Довід кодів типів та груп актив'!#REF!</definedName>
    <definedName name="ІншіОЗ" localSheetId="0">'[1]Довід кодів типів та груп актив'!#REF!</definedName>
    <definedName name="ІншіОЗ">'[1]Довід кодів типів та груп актив'!#REF!</definedName>
    <definedName name="ІТ" localSheetId="0">#REF!</definedName>
    <definedName name="ІТ">#REF!</definedName>
    <definedName name="код" localSheetId="0">#REF!</definedName>
    <definedName name="код">#REF!</definedName>
    <definedName name="КодТип" localSheetId="0">#REF!</definedName>
    <definedName name="КодТип">#REF!</definedName>
    <definedName name="Кред" localSheetId="0">#REF!</definedName>
    <definedName name="Кред">#REF!</definedName>
    <definedName name="Кредити" localSheetId="0">'[1]Довід кодів типів та груп актив'!#REF!</definedName>
    <definedName name="Кредити">'[1]Довід кодів типів та груп актив'!#REF!</definedName>
    <definedName name="Місцезнаходження" localSheetId="0">#REF!</definedName>
    <definedName name="Місцезнаходження">#REF!</definedName>
    <definedName name="Найменування" localSheetId="0">#REF!</definedName>
    <definedName name="Найменування">#REF!</definedName>
    <definedName name="Непридатна_до_використання" localSheetId="0">#REF!</definedName>
    <definedName name="Непридатна_до_використання">#REF!</definedName>
    <definedName name="Номер" localSheetId="0">#REF!</definedName>
    <definedName name="Номер">#REF!</definedName>
    <definedName name="обл" localSheetId="0">#REF!</definedName>
    <definedName name="обл">#REF!</definedName>
    <definedName name="_xlnm.Print_Area" localSheetId="0">'Публічний паспорт активу_монети'!$A$1:$Q$16</definedName>
    <definedName name="ОЗ" localSheetId="0">#REF!</definedName>
    <definedName name="ОЗ">#REF!</definedName>
    <definedName name="Придатна_до_використання" localSheetId="0">#REF!</definedName>
    <definedName name="Придатна_до_використання">#REF!</definedName>
    <definedName name="про">'[2]Справочник(спосіб продажу)'!$B$2:$B$6</definedName>
    <definedName name="Пул2" localSheetId="0">#REF!</definedName>
    <definedName name="Пул2">#REF!</definedName>
    <definedName name="рп">'[2]Справочник(Код групи активу)'!$D$2</definedName>
    <definedName name="Спосібпродажу" localSheetId="0">#REF!</definedName>
    <definedName name="Спосібпродажу">#REF!</definedName>
    <definedName name="ста">'[2]Справочник(Стан оцінки)'!$B$2:$B$4</definedName>
    <definedName name="стан" localSheetId="0">#REF!</definedName>
    <definedName name="стан">#REF!</definedName>
    <definedName name="СтанОцінки" localSheetId="0">#REF!</definedName>
    <definedName name="СтанОцінки">#REF!</definedName>
    <definedName name="СтанПродажу" localSheetId="0">#REF!</definedName>
    <definedName name="СтанПродажу">#REF!</definedName>
    <definedName name="тип">[2]ДодатковіПараметри!$D$3:$D$4</definedName>
    <definedName name="ТипНерухомості" localSheetId="0">#REF!</definedName>
    <definedName name="ТипНерухомості">#REF!</definedName>
    <definedName name="транспорт" localSheetId="0">'[1]Довід кодів типів та груп актив'!#REF!</definedName>
    <definedName name="транспорт">'[1]Довід кодів типів та груп актив'!#REF!</definedName>
    <definedName name="Ц_папери" localSheetId="0">#REF!</definedName>
    <definedName name="Ц_папери">#REF!</definedName>
    <definedName name="Ю_Монети" localSheetId="0">#REF!</definedName>
    <definedName name="Ю_Монети">#REF!</definedName>
  </definedNames>
  <calcPr calcId="125725" fullPrecision="0"/>
</workbook>
</file>

<file path=xl/calcChain.xml><?xml version="1.0" encoding="utf-8"?>
<calcChain xmlns="http://schemas.openxmlformats.org/spreadsheetml/2006/main">
  <c r="C6" i="11"/>
  <c r="Q9" i="9"/>
  <c r="Q10"/>
  <c r="Q8"/>
  <c r="E11"/>
  <c r="N11"/>
  <c r="O11"/>
  <c r="Q11"/>
  <c r="M11"/>
</calcChain>
</file>

<file path=xl/sharedStrings.xml><?xml version="1.0" encoding="utf-8"?>
<sst xmlns="http://schemas.openxmlformats.org/spreadsheetml/2006/main" count="74" uniqueCount="62">
  <si>
    <t xml:space="preserve">Первісна вартість, грн. </t>
  </si>
  <si>
    <t>Найменування активу</t>
  </si>
  <si>
    <t>Опис активу</t>
  </si>
  <si>
    <t>Оціночна вартість, грн. без ПДВ</t>
  </si>
  <si>
    <t>Початкова ціна, грн., з ПДВ</t>
  </si>
  <si>
    <t>1. Характеристика майна</t>
  </si>
  <si>
    <t>2. Графічні матеріали</t>
  </si>
  <si>
    <t>3. Цінові характеристики</t>
  </si>
  <si>
    <t>Інформація щодо незалежної оцінки:</t>
  </si>
  <si>
    <t>Назва оцінювача (СОД)</t>
  </si>
  <si>
    <t xml:space="preserve">ТОВ "Європейський центр консалтингу та оцінки"
</t>
  </si>
  <si>
    <t>Сертифікат №</t>
  </si>
  <si>
    <t>506/18</t>
  </si>
  <si>
    <t>Дата оцінки</t>
  </si>
  <si>
    <t>Журнал торгів:</t>
  </si>
  <si>
    <t>№</t>
  </si>
  <si>
    <t>Дата проведення:</t>
  </si>
  <si>
    <t>Початкова вартість, грн. з ПДВ:</t>
  </si>
  <si>
    <t>Ціна продажу:</t>
  </si>
  <si>
    <t>Інше</t>
  </si>
  <si>
    <t>Виставляється на торги вперше</t>
  </si>
  <si>
    <t>Інформація за висновками мистецтвознавців</t>
  </si>
  <si>
    <t>Фото</t>
  </si>
  <si>
    <t xml:space="preserve"> ПУБЛІЧНИЙ ПАСПОРТ АКТИВУ</t>
  </si>
  <si>
    <t>АТ "РОДОВІД БАНК"</t>
  </si>
  <si>
    <t>Інвентарний номер</t>
  </si>
  <si>
    <t>Фото активу (майна):</t>
  </si>
  <si>
    <t>Місце збереження</t>
  </si>
  <si>
    <t>Фотофіксація</t>
  </si>
  <si>
    <t>м. Київ, Сагайдачного, 17</t>
  </si>
  <si>
    <t>Держава</t>
  </si>
  <si>
    <t>Вага (для дорогоцінних металів)</t>
  </si>
  <si>
    <t>Матеріал</t>
  </si>
  <si>
    <t>Рік випуску</t>
  </si>
  <si>
    <t>Росія</t>
  </si>
  <si>
    <t>Бронза</t>
  </si>
  <si>
    <t>задовільне</t>
  </si>
  <si>
    <t>Стан збереження</t>
  </si>
  <si>
    <t>РАЗОМ:</t>
  </si>
  <si>
    <t>Х</t>
  </si>
  <si>
    <t>Фалеристика та ювілейні медалі</t>
  </si>
  <si>
    <t>№ п/п</t>
  </si>
  <si>
    <t>Кількість</t>
  </si>
  <si>
    <t>3681/8</t>
  </si>
  <si>
    <t>Набір медалей "Найвидатніші події" в кількості 12 одиниць</t>
  </si>
  <si>
    <t>США</t>
  </si>
  <si>
    <t>Срібло 475° grans sterling</t>
  </si>
  <si>
    <t>3682/128</t>
  </si>
  <si>
    <t>Пам’ятна медаль "Первая нумизматическая коллекция в России"</t>
  </si>
  <si>
    <t xml:space="preserve">Памятна медаль "Первая нумизматическая коллекция в России" </t>
  </si>
  <si>
    <t>3685/333</t>
  </si>
  <si>
    <t>Набір медалей  "96 річчя Американської нумізматичної ассоціації" в кількості 2 одиниць</t>
  </si>
  <si>
    <t xml:space="preserve"> Набір медалей "96 річчя Американської нумізматичної ассоціації" 2 шт.</t>
  </si>
  <si>
    <t>Мексика</t>
  </si>
  <si>
    <t xml:space="preserve">Срібло 999° штамповка </t>
  </si>
  <si>
    <t>Дата оприбуткування</t>
  </si>
  <si>
    <t xml:space="preserve">Набір медалей "Найвидатніші події" 1974 12 шт. Ø-44. </t>
  </si>
  <si>
    <t>155,5
3,31</t>
  </si>
  <si>
    <t xml:space="preserve">Балансова вартість на 01.11.2020, грн. </t>
  </si>
  <si>
    <t>Фото інв.№3682/128 (фото фас та оборот)</t>
  </si>
  <si>
    <t>Фото інв.№3685/333 (фото фас та оборот)</t>
  </si>
  <si>
    <t xml:space="preserve">фото інв.№3681/8 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</si>
</sst>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0_₴_-;\-* #,##0.00_₴_-;_-* &quot;-&quot;??_₴_-;_-@_-"/>
    <numFmt numFmtId="166" formatCode="[$-419]General"/>
    <numFmt numFmtId="167" formatCode="#,##0.00_ ;\-#,##0.00\ "/>
    <numFmt numFmtId="168" formatCode="_-* #,##0_₴_-;\-* #,##0_₴_-;_-* &quot;-&quot;??_₴_-;_-@_-"/>
    <numFmt numFmtId="169" formatCode="_-* #,##0.00\ _₽_-;\-* #,##0.00\ _₽_-;_-* &quot;-&quot;??\ _₽_-;_-@_-"/>
    <numFmt numFmtId="170" formatCode="dd\.mm\.yyyy;@"/>
  </numFmts>
  <fonts count="4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Consolas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Arial Cyr"/>
      <charset val="204"/>
    </font>
    <font>
      <b/>
      <sz val="14"/>
      <color rgb="FF33339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/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top"/>
    </xf>
    <xf numFmtId="0" fontId="7" fillId="0" borderId="0">
      <alignment horizontal="left" vertical="center"/>
    </xf>
    <xf numFmtId="0" fontId="8" fillId="2" borderId="3">
      <alignment vertical="distributed"/>
      <protection locked="0"/>
    </xf>
    <xf numFmtId="4" fontId="8" fillId="2" borderId="3">
      <alignment horizontal="right" vertical="center"/>
      <protection locked="0"/>
    </xf>
    <xf numFmtId="4" fontId="8" fillId="2" borderId="3">
      <alignment horizontal="right" vertical="center"/>
      <protection locked="0"/>
    </xf>
    <xf numFmtId="0" fontId="9" fillId="0" borderId="0"/>
    <xf numFmtId="0" fontId="10" fillId="0" borderId="0">
      <alignment horizontal="center" vertical="center"/>
    </xf>
    <xf numFmtId="0" fontId="11" fillId="0" borderId="0">
      <alignment horizontal="center" vertical="top"/>
    </xf>
    <xf numFmtId="0" fontId="2" fillId="0" borderId="0">
      <alignment horizontal="center" vertical="center"/>
    </xf>
    <xf numFmtId="0" fontId="2" fillId="0" borderId="0">
      <alignment horizontal="center" vertical="center"/>
    </xf>
    <xf numFmtId="0" fontId="12" fillId="0" borderId="0">
      <alignment horizontal="left" vertical="top"/>
    </xf>
    <xf numFmtId="0" fontId="2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righ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13" fillId="0" borderId="0">
      <alignment horizontal="center" vertical="center"/>
    </xf>
    <xf numFmtId="0" fontId="14" fillId="0" borderId="0">
      <alignment horizontal="center" vertical="center"/>
    </xf>
    <xf numFmtId="0" fontId="13" fillId="0" borderId="0">
      <alignment horizontal="right" vertical="center"/>
    </xf>
    <xf numFmtId="0" fontId="15" fillId="0" borderId="0">
      <alignment horizontal="center" vertical="top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6" fillId="0" borderId="0">
      <alignment horizontal="left" vertical="top"/>
    </xf>
    <xf numFmtId="0" fontId="10" fillId="0" borderId="0">
      <alignment horizontal="left" vertical="top"/>
    </xf>
    <xf numFmtId="0" fontId="7" fillId="0" borderId="0">
      <alignment horizontal="left" vertical="center"/>
    </xf>
    <xf numFmtId="0" fontId="16" fillId="0" borderId="0">
      <alignment horizontal="center" vertical="top"/>
    </xf>
    <xf numFmtId="0" fontId="11" fillId="0" borderId="0">
      <alignment horizontal="center" vertical="top"/>
    </xf>
    <xf numFmtId="0" fontId="17" fillId="0" borderId="0">
      <alignment horizontal="left" vertical="top"/>
    </xf>
    <xf numFmtId="0" fontId="10" fillId="0" borderId="0">
      <alignment horizontal="center" vertical="center"/>
    </xf>
    <xf numFmtId="0" fontId="18" fillId="0" borderId="0">
      <alignment horizontal="left" vertical="top"/>
    </xf>
    <xf numFmtId="0" fontId="2" fillId="0" borderId="0">
      <alignment horizontal="left" vertical="center"/>
    </xf>
    <xf numFmtId="0" fontId="19" fillId="0" borderId="0"/>
    <xf numFmtId="0" fontId="5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5" fillId="0" borderId="0"/>
    <xf numFmtId="166" fontId="25" fillId="0" borderId="0"/>
    <xf numFmtId="0" fontId="9" fillId="0" borderId="0"/>
    <xf numFmtId="0" fontId="19" fillId="0" borderId="0"/>
    <xf numFmtId="165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2" fontId="23" fillId="0" borderId="0" xfId="0" applyNumberFormat="1" applyFont="1" applyFill="1" applyAlignment="1">
      <alignment vertical="center" wrapText="1"/>
    </xf>
    <xf numFmtId="0" fontId="27" fillId="0" borderId="1" xfId="44" applyFont="1" applyBorder="1" applyAlignment="1">
      <alignment horizontal="center" vertical="center"/>
    </xf>
    <xf numFmtId="0" fontId="27" fillId="0" borderId="1" xfId="44" applyFont="1" applyBorder="1" applyAlignment="1">
      <alignment horizontal="center" vertical="center" wrapText="1"/>
    </xf>
    <xf numFmtId="14" fontId="27" fillId="0" borderId="1" xfId="44" applyNumberFormat="1" applyFont="1" applyBorder="1" applyAlignment="1">
      <alignment vertical="center" wrapText="1"/>
    </xf>
    <xf numFmtId="165" fontId="27" fillId="0" borderId="1" xfId="46" applyNumberFormat="1" applyFont="1" applyBorder="1" applyAlignment="1">
      <alignment vertical="center"/>
    </xf>
    <xf numFmtId="14" fontId="27" fillId="0" borderId="1" xfId="44" applyNumberFormat="1" applyFont="1" applyBorder="1" applyAlignment="1">
      <alignment vertical="center"/>
    </xf>
    <xf numFmtId="168" fontId="27" fillId="0" borderId="1" xfId="46" applyNumberFormat="1" applyFont="1" applyBorder="1" applyAlignment="1">
      <alignment horizontal="right" vertical="center"/>
    </xf>
    <xf numFmtId="168" fontId="27" fillId="0" borderId="1" xfId="46" applyNumberFormat="1" applyFont="1" applyBorder="1" applyAlignment="1">
      <alignment vertical="center"/>
    </xf>
    <xf numFmtId="0" fontId="23" fillId="5" borderId="0" xfId="0" applyFont="1" applyFill="1" applyAlignment="1">
      <alignment horizontal="center" vertical="center" wrapText="1"/>
    </xf>
    <xf numFmtId="0" fontId="27" fillId="0" borderId="16" xfId="44" applyFont="1" applyBorder="1" applyAlignment="1">
      <alignment horizontal="center" vertical="center"/>
    </xf>
    <xf numFmtId="0" fontId="27" fillId="0" borderId="9" xfId="44" applyFont="1" applyBorder="1" applyAlignment="1">
      <alignment horizontal="center" vertical="center"/>
    </xf>
    <xf numFmtId="0" fontId="27" fillId="0" borderId="16" xfId="44" applyFont="1" applyBorder="1" applyAlignment="1">
      <alignment vertical="center"/>
    </xf>
    <xf numFmtId="0" fontId="27" fillId="0" borderId="9" xfId="44" applyFont="1" applyBorder="1" applyAlignment="1">
      <alignment vertical="center" wrapText="1"/>
    </xf>
    <xf numFmtId="0" fontId="27" fillId="0" borderId="9" xfId="44" applyFont="1" applyBorder="1" applyAlignment="1">
      <alignment vertical="center"/>
    </xf>
    <xf numFmtId="0" fontId="27" fillId="0" borderId="17" xfId="44" applyFont="1" applyBorder="1" applyAlignment="1">
      <alignment vertical="center"/>
    </xf>
    <xf numFmtId="14" fontId="27" fillId="0" borderId="12" xfId="44" applyNumberFormat="1" applyFont="1" applyBorder="1" applyAlignment="1">
      <alignment vertical="center"/>
    </xf>
    <xf numFmtId="168" fontId="27" fillId="0" borderId="12" xfId="46" applyNumberFormat="1" applyFont="1" applyBorder="1" applyAlignment="1">
      <alignment vertical="center"/>
    </xf>
    <xf numFmtId="0" fontId="27" fillId="0" borderId="13" xfId="44" applyFont="1" applyBorder="1" applyAlignment="1">
      <alignment vertical="center"/>
    </xf>
    <xf numFmtId="1" fontId="22" fillId="0" borderId="1" xfId="0" applyNumberFormat="1" applyFont="1" applyFill="1" applyBorder="1" applyAlignment="1" applyProtection="1">
      <alignment vertical="center" wrapText="1"/>
    </xf>
    <xf numFmtId="4" fontId="22" fillId="0" borderId="1" xfId="0" applyNumberFormat="1" applyFont="1" applyFill="1" applyBorder="1" applyAlignment="1" applyProtection="1">
      <alignment horizontal="center" vertical="center" wrapText="1"/>
    </xf>
    <xf numFmtId="4" fontId="21" fillId="5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Fill="1"/>
    <xf numFmtId="0" fontId="39" fillId="0" borderId="0" xfId="0" applyFont="1" applyAlignment="1">
      <alignment horizontal="left"/>
    </xf>
    <xf numFmtId="166" fontId="33" fillId="4" borderId="1" xfId="43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1" fontId="36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47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166" fontId="26" fillId="0" borderId="0" xfId="42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 applyProtection="1">
      <alignment horizontal="center" vertical="center" wrapText="1"/>
    </xf>
    <xf numFmtId="166" fontId="30" fillId="0" borderId="0" xfId="4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6" fillId="0" borderId="0" xfId="44" applyFont="1" applyAlignment="1">
      <alignment horizontal="center" vertical="center"/>
    </xf>
    <xf numFmtId="0" fontId="27" fillId="0" borderId="4" xfId="44" applyFont="1" applyFill="1" applyBorder="1" applyAlignment="1">
      <alignment horizontal="left" vertical="center"/>
    </xf>
    <xf numFmtId="0" fontId="27" fillId="0" borderId="5" xfId="44" applyFont="1" applyFill="1" applyBorder="1" applyAlignment="1">
      <alignment horizontal="left" vertical="center"/>
    </xf>
    <xf numFmtId="0" fontId="27" fillId="0" borderId="8" xfId="44" applyFont="1" applyFill="1" applyBorder="1" applyAlignment="1">
      <alignment horizontal="left" vertical="center"/>
    </xf>
    <xf numFmtId="0" fontId="27" fillId="0" borderId="2" xfId="44" applyFont="1" applyFill="1" applyBorder="1" applyAlignment="1">
      <alignment horizontal="left" vertical="center"/>
    </xf>
    <xf numFmtId="0" fontId="27" fillId="0" borderId="10" xfId="44" applyFont="1" applyFill="1" applyBorder="1" applyAlignment="1">
      <alignment horizontal="left" vertical="center"/>
    </xf>
    <xf numFmtId="0" fontId="27" fillId="0" borderId="11" xfId="44" applyFont="1" applyFill="1" applyBorder="1" applyAlignment="1">
      <alignment horizontal="left" vertical="center"/>
    </xf>
    <xf numFmtId="0" fontId="27" fillId="0" borderId="14" xfId="44" applyFont="1" applyFill="1" applyBorder="1" applyAlignment="1">
      <alignment horizontal="center" vertical="center"/>
    </xf>
    <xf numFmtId="0" fontId="27" fillId="0" borderId="0" xfId="44" applyFont="1" applyFill="1" applyBorder="1" applyAlignment="1">
      <alignment horizontal="center" vertical="center"/>
    </xf>
    <xf numFmtId="0" fontId="16" fillId="0" borderId="15" xfId="44" applyFont="1" applyBorder="1" applyAlignment="1">
      <alignment horizontal="center" vertical="center"/>
    </xf>
    <xf numFmtId="0" fontId="16" fillId="0" borderId="6" xfId="44" applyFont="1" applyBorder="1" applyAlignment="1">
      <alignment horizontal="center" vertical="center"/>
    </xf>
    <xf numFmtId="0" fontId="16" fillId="0" borderId="7" xfId="44" applyFont="1" applyBorder="1" applyAlignment="1">
      <alignment horizontal="center" vertical="center"/>
    </xf>
    <xf numFmtId="0" fontId="27" fillId="0" borderId="6" xfId="44" applyFont="1" applyFill="1" applyBorder="1" applyAlignment="1">
      <alignment horizontal="center" vertical="center" wrapText="1"/>
    </xf>
    <xf numFmtId="0" fontId="27" fillId="0" borderId="7" xfId="44" applyFont="1" applyFill="1" applyBorder="1" applyAlignment="1">
      <alignment horizontal="center" vertical="center" wrapText="1"/>
    </xf>
    <xf numFmtId="0" fontId="27" fillId="0" borderId="1" xfId="44" applyFont="1" applyFill="1" applyBorder="1" applyAlignment="1">
      <alignment horizontal="center" vertical="center"/>
    </xf>
    <xf numFmtId="0" fontId="27" fillId="0" borderId="9" xfId="44" applyFont="1" applyFill="1" applyBorder="1" applyAlignment="1">
      <alignment horizontal="center" vertical="center"/>
    </xf>
    <xf numFmtId="14" fontId="27" fillId="0" borderId="1" xfId="44" applyNumberFormat="1" applyFont="1" applyFill="1" applyBorder="1" applyAlignment="1">
      <alignment horizontal="center" vertical="center"/>
    </xf>
    <xf numFmtId="14" fontId="27" fillId="0" borderId="9" xfId="44" applyNumberFormat="1" applyFont="1" applyFill="1" applyBorder="1" applyAlignment="1">
      <alignment horizontal="center" vertical="center"/>
    </xf>
    <xf numFmtId="167" fontId="27" fillId="0" borderId="12" xfId="44" applyNumberFormat="1" applyFont="1" applyFill="1" applyBorder="1" applyAlignment="1">
      <alignment horizontal="center" vertical="center"/>
    </xf>
    <xf numFmtId="167" fontId="27" fillId="0" borderId="13" xfId="44" applyNumberFormat="1" applyFont="1" applyFill="1" applyBorder="1" applyAlignment="1">
      <alignment horizontal="center" vertical="center"/>
    </xf>
  </cellXfs>
  <cellStyles count="49">
    <cellStyle name="14" xfId="6"/>
    <cellStyle name="B" xfId="7"/>
    <cellStyle name="B_Зведена" xfId="8"/>
    <cellStyle name="Excel Built-in Normal" xfId="9"/>
    <cellStyle name="Excel Built-in Normal 2" xfId="42"/>
    <cellStyle name="Excel Built-in Normal 3" xfId="43"/>
    <cellStyle name="S0" xfId="10"/>
    <cellStyle name="S1" xfId="11"/>
    <cellStyle name="S10" xfId="12"/>
    <cellStyle name="S10 2" xfId="13"/>
    <cellStyle name="S10_Опис 3  Антощук 3402 тмц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24"/>
    <cellStyle name="S20" xfId="25"/>
    <cellStyle name="S21" xfId="26"/>
    <cellStyle name="S22" xfId="27"/>
    <cellStyle name="S23" xfId="3"/>
    <cellStyle name="S24" xfId="4"/>
    <cellStyle name="S25" xfId="5"/>
    <cellStyle name="S26" xfId="28"/>
    <cellStyle name="S28" xfId="29"/>
    <cellStyle name="S3" xfId="2"/>
    <cellStyle name="S4" xfId="30"/>
    <cellStyle name="S5" xfId="31"/>
    <cellStyle name="S6" xfId="32"/>
    <cellStyle name="S7" xfId="33"/>
    <cellStyle name="S8" xfId="34"/>
    <cellStyle name="S9" xfId="35"/>
    <cellStyle name="Гиперссылка" xfId="47" builtinId="8"/>
    <cellStyle name="Обычный" xfId="0" builtinId="0"/>
    <cellStyle name="Обычный 2" xfId="36"/>
    <cellStyle name="Обычный 3" xfId="1"/>
    <cellStyle name="Обычный 6" xfId="45"/>
    <cellStyle name="Обычный_10080_ПА_обладнання 2" xfId="44"/>
    <cellStyle name="Стиль 1" xfId="37"/>
    <cellStyle name="Финансовый 2" xfId="38"/>
    <cellStyle name="Финансовый 3" xfId="39"/>
    <cellStyle name="Финансовый 4" xfId="40"/>
    <cellStyle name="Финансовый 5" xfId="41"/>
    <cellStyle name="Финансовый 6" xfId="48"/>
    <cellStyle name="Финансовый_10080_ПА_обладнання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71437</xdr:colOff>
      <xdr:row>0</xdr:row>
      <xdr:rowOff>107155</xdr:rowOff>
    </xdr:from>
    <xdr:ext cx="1311480" cy="24732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49375" y="107155"/>
          <a:ext cx="1311480" cy="2473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125506</xdr:colOff>
      <xdr:row>30</xdr:row>
      <xdr:rowOff>141476</xdr:rowOff>
    </xdr:to>
    <xdr:pic>
      <xdr:nvPicPr>
        <xdr:cNvPr id="4" name="Рисунок 3" descr="OH_3681_8.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81000"/>
          <a:ext cx="4392706" cy="52849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21</xdr:col>
      <xdr:colOff>520454</xdr:colOff>
      <xdr:row>12</xdr:row>
      <xdr:rowOff>85500</xdr:rowOff>
    </xdr:to>
    <xdr:pic>
      <xdr:nvPicPr>
        <xdr:cNvPr id="27" name="Рисунок 26" descr="OH 3682_21.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2800" y="381000"/>
          <a:ext cx="2349254" cy="180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21</xdr:col>
      <xdr:colOff>583023</xdr:colOff>
      <xdr:row>23</xdr:row>
      <xdr:rowOff>85500</xdr:rowOff>
    </xdr:to>
    <xdr:pic>
      <xdr:nvPicPr>
        <xdr:cNvPr id="28" name="Рисунок 27" descr="OH 3682_21.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72800" y="2476500"/>
          <a:ext cx="2411823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4</xdr:col>
      <xdr:colOff>50359</xdr:colOff>
      <xdr:row>41</xdr:row>
      <xdr:rowOff>85500</xdr:rowOff>
    </xdr:to>
    <xdr:pic>
      <xdr:nvPicPr>
        <xdr:cNvPr id="29" name="Рисунок 28" descr="OH 3681_8.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0" y="5905500"/>
          <a:ext cx="1879159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438151</xdr:colOff>
      <xdr:row>3</xdr:row>
      <xdr:rowOff>66674</xdr:rowOff>
    </xdr:from>
    <xdr:to>
      <xdr:col>13</xdr:col>
      <xdr:colOff>133350</xdr:colOff>
      <xdr:row>14</xdr:row>
      <xdr:rowOff>181759</xdr:rowOff>
    </xdr:to>
    <xdr:pic>
      <xdr:nvPicPr>
        <xdr:cNvPr id="10" name="Рисунок 9" descr="OH 3685_333.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24551" y="638174"/>
          <a:ext cx="2133599" cy="2210585"/>
        </a:xfrm>
        <a:prstGeom prst="rect">
          <a:avLst/>
        </a:prstGeom>
      </xdr:spPr>
    </xdr:pic>
    <xdr:clientData/>
  </xdr:twoCellAnchor>
  <xdr:twoCellAnchor editAs="oneCell">
    <xdr:from>
      <xdr:col>13</xdr:col>
      <xdr:colOff>256300</xdr:colOff>
      <xdr:row>3</xdr:row>
      <xdr:rowOff>65262</xdr:rowOff>
    </xdr:from>
    <xdr:to>
      <xdr:col>16</xdr:col>
      <xdr:colOff>608958</xdr:colOff>
      <xdr:row>14</xdr:row>
      <xdr:rowOff>171450</xdr:rowOff>
    </xdr:to>
    <xdr:pic>
      <xdr:nvPicPr>
        <xdr:cNvPr id="11" name="Рисунок 10" descr="OH 3685_333.2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81100" y="636762"/>
          <a:ext cx="2181458" cy="2201688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16</xdr:row>
      <xdr:rowOff>0</xdr:rowOff>
    </xdr:from>
    <xdr:to>
      <xdr:col>12</xdr:col>
      <xdr:colOff>419818</xdr:colOff>
      <xdr:row>27</xdr:row>
      <xdr:rowOff>168900</xdr:rowOff>
    </xdr:to>
    <xdr:pic>
      <xdr:nvPicPr>
        <xdr:cNvPr id="12" name="Рисунок 11" descr="OH 3685_333.4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91250" y="3048000"/>
          <a:ext cx="1543768" cy="226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600076</xdr:colOff>
      <xdr:row>16</xdr:row>
      <xdr:rowOff>19050</xdr:rowOff>
    </xdr:from>
    <xdr:to>
      <xdr:col>16</xdr:col>
      <xdr:colOff>228249</xdr:colOff>
      <xdr:row>27</xdr:row>
      <xdr:rowOff>162750</xdr:rowOff>
    </xdr:to>
    <xdr:pic>
      <xdr:nvPicPr>
        <xdr:cNvPr id="13" name="Рисунок 12" descr="OH 3685_333.3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24876" y="3067050"/>
          <a:ext cx="1456973" cy="223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&#1055;&#1086;&#1083;&#1100;&#1079;&#1086;&#1074;&#1072;&#1090;&#1077;&#1083;&#1100;\&#1056;&#1072;&#1073;&#1086;&#1095;&#1080;&#1081;%20&#1089;&#1090;&#1086;&#1083;\&#1057;&#1042;&#1054;&#1044;%20C%20&#1060;&#1054;&#1058;&#1054;%20&#1054;&#1041;&#1056;&#1040;&#1041;_&#1085;&#1077;&#1076;&#1086;&#1089;&#1090;&#1072;&#1095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3456\&#1051;&#1048;&#1057;&#1058;&#1048;\&#1053;&#1072;&#1082;&#1072;&#1079;%20&#1079;%20&#1110;&#1085;&#1074;&#1077;&#1085;&#1090;&#1072;&#1088;&#1080;&#1079;&#1072;&#1094;&#1110;&#1111;\&#1044;&#1086;&#1076;&#1072;&#1090;&#1086;&#1082;1%20&#1085;&#1077;&#1088;&#1091;&#1093;&#1086;&#1084;&#1110;&#1089;&#1090;&#1100;%20&#1090;&#1072;%20&#1079;&#1077;&#1084;&#1083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йно"/>
      <sheetName val="Нестача"/>
      <sheetName val="Довід кодів типів та груп акти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позиції для продажу"/>
      <sheetName val="Будівлі та споруди"/>
      <sheetName val="Земля"/>
      <sheetName val="Транспорт"/>
      <sheetName val="Інші ОЗ"/>
      <sheetName val="Кредити "/>
      <sheetName val="Дебіторська заборгованість"/>
      <sheetName val="Цінні папери"/>
      <sheetName val="Інвестиційні монети"/>
      <sheetName val="Ювілейні монети"/>
      <sheetName val="Справочник (Код типу активу)"/>
      <sheetName val="Справочник(Код групи активу)"/>
      <sheetName val="Справочник(Стан оцінки)"/>
      <sheetName val="Справочник(Стан продажу)"/>
      <sheetName val="ДодатковіПараметри"/>
      <sheetName val="Справочник(спосіб продажу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>будівлі та споруди</v>
          </cell>
        </row>
      </sheetData>
      <sheetData sheetId="12">
        <row r="2">
          <cell r="B2" t="str">
            <v>Оцінено</v>
          </cell>
        </row>
        <row r="3">
          <cell r="B3" t="str">
            <v>Переоцінено</v>
          </cell>
        </row>
        <row r="4">
          <cell r="B4" t="str">
            <v>Оцінка не проводилась</v>
          </cell>
        </row>
      </sheetData>
      <sheetData sheetId="13"/>
      <sheetData sheetId="14">
        <row r="3">
          <cell r="D3" t="str">
            <v>Житлового призначення</v>
          </cell>
        </row>
        <row r="4">
          <cell r="D4" t="str">
            <v>Нежитлового призначення</v>
          </cell>
        </row>
      </sheetData>
      <sheetData sheetId="15">
        <row r="2">
          <cell r="B2" t="str">
            <v>Відкриті торги(аукціон)</v>
          </cell>
        </row>
        <row r="3">
          <cell r="B3" t="str">
            <v>Закриті торги</v>
          </cell>
        </row>
        <row r="4">
          <cell r="B4" t="str">
            <v>Відступлення права вимоги</v>
          </cell>
        </row>
        <row r="5">
          <cell r="B5" t="str">
            <v>Організовані місця продажу</v>
          </cell>
        </row>
        <row r="6">
          <cell r="B6" t="str">
            <v>Безпосередній продаж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"/>
  <sheetViews>
    <sheetView tabSelected="1" zoomScale="80" zoomScaleNormal="80" zoomScaleSheetLayoutView="90" workbookViewId="0">
      <selection activeCell="H25" sqref="H25"/>
    </sheetView>
  </sheetViews>
  <sheetFormatPr defaultColWidth="9.140625" defaultRowHeight="12.75"/>
  <cols>
    <col min="1" max="1" width="4.140625" style="2" customWidth="1"/>
    <col min="2" max="2" width="10.42578125" style="4" customWidth="1"/>
    <col min="3" max="3" width="16.28515625" style="2" customWidth="1"/>
    <col min="4" max="4" width="24.5703125" style="3" customWidth="1"/>
    <col min="5" max="5" width="15.28515625" style="3" customWidth="1"/>
    <col min="6" max="6" width="12.42578125" style="3" customWidth="1"/>
    <col min="7" max="7" width="11.85546875" style="3" customWidth="1"/>
    <col min="8" max="8" width="12.42578125" style="3" customWidth="1"/>
    <col min="9" max="10" width="15.140625" style="3" customWidth="1"/>
    <col min="11" max="11" width="16.42578125" style="2" customWidth="1"/>
    <col min="12" max="12" width="14" style="2" customWidth="1"/>
    <col min="13" max="13" width="13.85546875" style="1" bestFit="1" customWidth="1"/>
    <col min="14" max="14" width="13.42578125" style="1" customWidth="1"/>
    <col min="15" max="15" width="14.140625" style="1" customWidth="1"/>
    <col min="16" max="16" width="12.5703125" style="1" customWidth="1"/>
    <col min="17" max="17" width="14.5703125" style="6" customWidth="1"/>
    <col min="18" max="23" width="7.85546875" style="2"/>
    <col min="24" max="16384" width="9.140625" style="2"/>
  </cols>
  <sheetData>
    <row r="1" spans="1:17" ht="33" customHeight="1">
      <c r="B1" s="51" t="s">
        <v>23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20.25" customHeight="1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s="4" customFormat="1" ht="18.75" customHeight="1">
      <c r="B3" s="53" t="s">
        <v>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s="4" customFormat="1" ht="36.75" customHeight="1">
      <c r="A4" s="49" t="s">
        <v>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4" t="s">
        <v>6</v>
      </c>
      <c r="Q4" s="45" t="s">
        <v>7</v>
      </c>
    </row>
    <row r="5" spans="1:17" s="14" customFormat="1" ht="26.25" customHeight="1">
      <c r="A5" s="50" t="s">
        <v>41</v>
      </c>
      <c r="B5" s="52" t="s">
        <v>25</v>
      </c>
      <c r="C5" s="52" t="s">
        <v>1</v>
      </c>
      <c r="D5" s="48" t="s">
        <v>21</v>
      </c>
      <c r="E5" s="48"/>
      <c r="F5" s="48"/>
      <c r="G5" s="48"/>
      <c r="H5" s="48"/>
      <c r="I5" s="48"/>
      <c r="J5" s="48"/>
      <c r="K5" s="52" t="s">
        <v>27</v>
      </c>
      <c r="L5" s="52" t="s">
        <v>55</v>
      </c>
      <c r="M5" s="52" t="s">
        <v>0</v>
      </c>
      <c r="N5" s="52" t="s">
        <v>58</v>
      </c>
      <c r="O5" s="52" t="s">
        <v>3</v>
      </c>
      <c r="P5" s="52" t="s">
        <v>28</v>
      </c>
      <c r="Q5" s="52" t="s">
        <v>4</v>
      </c>
    </row>
    <row r="6" spans="1:17" s="5" customFormat="1" ht="37.5" customHeight="1">
      <c r="A6" s="50"/>
      <c r="B6" s="52"/>
      <c r="C6" s="52"/>
      <c r="D6" s="37" t="s">
        <v>2</v>
      </c>
      <c r="E6" s="37" t="s">
        <v>42</v>
      </c>
      <c r="F6" s="37" t="s">
        <v>33</v>
      </c>
      <c r="G6" s="37" t="s">
        <v>30</v>
      </c>
      <c r="H6" s="37" t="s">
        <v>32</v>
      </c>
      <c r="I6" s="37" t="s">
        <v>31</v>
      </c>
      <c r="J6" s="24" t="s">
        <v>37</v>
      </c>
      <c r="K6" s="52"/>
      <c r="L6" s="52"/>
      <c r="M6" s="52"/>
      <c r="N6" s="52"/>
      <c r="O6" s="52"/>
      <c r="P6" s="52"/>
      <c r="Q6" s="52"/>
    </row>
    <row r="7" spans="1:17" s="5" customFormat="1" ht="28.5" customHeight="1">
      <c r="A7" s="50"/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</row>
    <row r="8" spans="1:17" s="5" customFormat="1" ht="53.25" customHeight="1">
      <c r="A8" s="29">
        <v>1</v>
      </c>
      <c r="B8" s="32" t="s">
        <v>43</v>
      </c>
      <c r="C8" s="36" t="s">
        <v>44</v>
      </c>
      <c r="D8" s="36" t="s">
        <v>56</v>
      </c>
      <c r="E8" s="37">
        <v>12</v>
      </c>
      <c r="F8" s="27">
        <v>1975</v>
      </c>
      <c r="G8" s="27" t="s">
        <v>45</v>
      </c>
      <c r="H8" s="27" t="s">
        <v>46</v>
      </c>
      <c r="I8" s="27">
        <v>32</v>
      </c>
      <c r="J8" s="27" t="s">
        <v>36</v>
      </c>
      <c r="K8" s="27" t="s">
        <v>29</v>
      </c>
      <c r="L8" s="33">
        <v>33604</v>
      </c>
      <c r="M8" s="34">
        <v>1323.68</v>
      </c>
      <c r="N8" s="34">
        <v>1323.68</v>
      </c>
      <c r="O8" s="35">
        <v>6200</v>
      </c>
      <c r="P8" s="47" t="s">
        <v>22</v>
      </c>
      <c r="Q8" s="26">
        <f>O8*1.2</f>
        <v>7440</v>
      </c>
    </row>
    <row r="9" spans="1:17" s="5" customFormat="1" ht="80.25" customHeight="1">
      <c r="A9" s="29">
        <v>2</v>
      </c>
      <c r="B9" s="32" t="s">
        <v>47</v>
      </c>
      <c r="C9" s="36" t="s">
        <v>48</v>
      </c>
      <c r="D9" s="28" t="s">
        <v>49</v>
      </c>
      <c r="E9" s="37">
        <v>1</v>
      </c>
      <c r="F9" s="29">
        <v>1991</v>
      </c>
      <c r="G9" s="29" t="s">
        <v>34</v>
      </c>
      <c r="H9" s="29" t="s">
        <v>35</v>
      </c>
      <c r="I9" s="37"/>
      <c r="J9" s="27" t="s">
        <v>36</v>
      </c>
      <c r="K9" s="27" t="s">
        <v>29</v>
      </c>
      <c r="L9" s="33">
        <v>33604</v>
      </c>
      <c r="M9" s="34">
        <v>35.5</v>
      </c>
      <c r="N9" s="34">
        <v>35.5</v>
      </c>
      <c r="O9" s="35">
        <v>1070</v>
      </c>
      <c r="P9" s="47"/>
      <c r="Q9" s="26">
        <f t="shared" ref="Q9:Q10" si="0">O9*1.2</f>
        <v>1284</v>
      </c>
    </row>
    <row r="10" spans="1:17" ht="78" customHeight="1">
      <c r="A10" s="30">
        <v>3</v>
      </c>
      <c r="B10" s="32" t="s">
        <v>50</v>
      </c>
      <c r="C10" s="36" t="s">
        <v>51</v>
      </c>
      <c r="D10" s="28" t="s">
        <v>52</v>
      </c>
      <c r="E10" s="37">
        <v>2</v>
      </c>
      <c r="F10" s="29">
        <v>1997</v>
      </c>
      <c r="G10" s="29" t="s">
        <v>53</v>
      </c>
      <c r="H10" s="28" t="s">
        <v>54</v>
      </c>
      <c r="I10" s="29" t="s">
        <v>57</v>
      </c>
      <c r="J10" s="27" t="s">
        <v>36</v>
      </c>
      <c r="K10" s="27" t="s">
        <v>29</v>
      </c>
      <c r="L10" s="33">
        <v>33604</v>
      </c>
      <c r="M10" s="34">
        <v>52.54</v>
      </c>
      <c r="N10" s="34">
        <v>52.54</v>
      </c>
      <c r="O10" s="35">
        <v>2600</v>
      </c>
      <c r="P10" s="47"/>
      <c r="Q10" s="26">
        <f t="shared" si="0"/>
        <v>3120</v>
      </c>
    </row>
    <row r="11" spans="1:17" ht="15" customHeight="1">
      <c r="A11" s="46" t="s">
        <v>38</v>
      </c>
      <c r="B11" s="46"/>
      <c r="C11" s="46"/>
      <c r="D11" s="46"/>
      <c r="E11" s="31">
        <f>SUM(E8:E10)</f>
        <v>15</v>
      </c>
      <c r="F11" s="31" t="s">
        <v>39</v>
      </c>
      <c r="G11" s="31" t="s">
        <v>39</v>
      </c>
      <c r="H11" s="31" t="s">
        <v>39</v>
      </c>
      <c r="I11" s="31" t="s">
        <v>39</v>
      </c>
      <c r="J11" s="31" t="s">
        <v>39</v>
      </c>
      <c r="K11" s="31" t="s">
        <v>39</v>
      </c>
      <c r="L11" s="31" t="s">
        <v>39</v>
      </c>
      <c r="M11" s="25">
        <f>SUM(M8:M10)</f>
        <v>1411.72</v>
      </c>
      <c r="N11" s="25">
        <f>SUM(N8:N10)</f>
        <v>1411.72</v>
      </c>
      <c r="O11" s="25">
        <f>SUM(O8:O10)</f>
        <v>9870</v>
      </c>
      <c r="P11" s="25" t="s">
        <v>39</v>
      </c>
      <c r="Q11" s="25">
        <f>SUM(Q8:Q10)</f>
        <v>11844</v>
      </c>
    </row>
    <row r="16" spans="1:17" ht="18.75">
      <c r="D16" s="39"/>
      <c r="E16" s="39"/>
      <c r="F16" s="39"/>
      <c r="G16" s="40"/>
      <c r="H16" s="39"/>
      <c r="I16" s="39"/>
      <c r="J16" s="41"/>
      <c r="K16" s="41"/>
      <c r="L16" s="42"/>
      <c r="M16" s="41"/>
      <c r="N16" s="43"/>
    </row>
  </sheetData>
  <autoFilter ref="B7:Q9">
    <filterColumn colId="3"/>
    <filterColumn colId="4"/>
    <filterColumn colId="5"/>
    <filterColumn colId="6"/>
    <filterColumn colId="7"/>
    <filterColumn colId="8"/>
    <filterColumn colId="9"/>
    <filterColumn colId="10"/>
    <sortState ref="B8:R19">
      <sortCondition descending="1" ref="Q7:Q9"/>
    </sortState>
  </autoFilter>
  <mergeCells count="17">
    <mergeCell ref="B1:Q1"/>
    <mergeCell ref="K5:K6"/>
    <mergeCell ref="B3:Q3"/>
    <mergeCell ref="B2:Q2"/>
    <mergeCell ref="L5:L6"/>
    <mergeCell ref="B5:B6"/>
    <mergeCell ref="C5:C6"/>
    <mergeCell ref="M5:M6"/>
    <mergeCell ref="N5:N6"/>
    <mergeCell ref="O5:O6"/>
    <mergeCell ref="P5:P6"/>
    <mergeCell ref="Q5:Q6"/>
    <mergeCell ref="A11:D11"/>
    <mergeCell ref="P8:P10"/>
    <mergeCell ref="D5:J5"/>
    <mergeCell ref="A4:O4"/>
    <mergeCell ref="A5:A7"/>
  </mergeCells>
  <hyperlinks>
    <hyperlink ref="P8:P10" location="Фото!A1" display="Фото"/>
  </hyperlinks>
  <pageMargins left="0.39370078740157483" right="0.39370078740157483" top="0.39370078740157483" bottom="0.59055118110236227" header="0.23622047244094491" footer="0.43307086614173229"/>
  <pageSetup paperSize="9" scale="58" orientation="landscape" useFirstPageNumber="1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"/>
  <sheetViews>
    <sheetView workbookViewId="0">
      <selection activeCell="M35" sqref="M35"/>
    </sheetView>
  </sheetViews>
  <sheetFormatPr defaultRowHeight="15"/>
  <sheetData>
    <row r="1" spans="1:19">
      <c r="A1" s="54" t="s">
        <v>26</v>
      </c>
      <c r="B1" s="54"/>
      <c r="C1" s="54"/>
      <c r="D1" s="54"/>
      <c r="E1" s="54"/>
      <c r="F1" s="54"/>
    </row>
    <row r="2" spans="1:19">
      <c r="A2" s="38"/>
      <c r="B2" s="38"/>
      <c r="C2" s="38"/>
      <c r="D2" s="38"/>
      <c r="E2" s="38"/>
      <c r="F2" s="38"/>
    </row>
    <row r="3" spans="1:19">
      <c r="B3" t="s">
        <v>61</v>
      </c>
      <c r="K3" t="s">
        <v>60</v>
      </c>
      <c r="S3" t="s">
        <v>59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4"/>
  <sheetViews>
    <sheetView workbookViewId="0">
      <selection activeCell="K18" sqref="K18"/>
    </sheetView>
  </sheetViews>
  <sheetFormatPr defaultRowHeight="15"/>
  <cols>
    <col min="1" max="1" width="5.42578125" customWidth="1"/>
    <col min="2" max="2" width="27.42578125" customWidth="1"/>
    <col min="3" max="3" width="24.42578125" customWidth="1"/>
    <col min="4" max="4" width="23" customWidth="1"/>
    <col min="5" max="5" width="22.85546875" customWidth="1"/>
  </cols>
  <sheetData>
    <row r="2" spans="1:5" ht="16.5" thickBot="1">
      <c r="A2" s="55" t="s">
        <v>8</v>
      </c>
      <c r="B2" s="55"/>
      <c r="C2" s="55"/>
      <c r="D2" s="55"/>
      <c r="E2" s="55"/>
    </row>
    <row r="3" spans="1:5" ht="15.75" customHeight="1">
      <c r="A3" s="56" t="s">
        <v>9</v>
      </c>
      <c r="B3" s="57"/>
      <c r="C3" s="67" t="s">
        <v>10</v>
      </c>
      <c r="D3" s="67"/>
      <c r="E3" s="68"/>
    </row>
    <row r="4" spans="1:5" ht="15.75">
      <c r="A4" s="58" t="s">
        <v>11</v>
      </c>
      <c r="B4" s="59"/>
      <c r="C4" s="69" t="s">
        <v>12</v>
      </c>
      <c r="D4" s="69"/>
      <c r="E4" s="70"/>
    </row>
    <row r="5" spans="1:5" ht="15.75">
      <c r="A5" s="58" t="s">
        <v>13</v>
      </c>
      <c r="B5" s="59"/>
      <c r="C5" s="71">
        <v>43294</v>
      </c>
      <c r="D5" s="71"/>
      <c r="E5" s="72"/>
    </row>
    <row r="6" spans="1:5" ht="16.5" thickBot="1">
      <c r="A6" s="60" t="s">
        <v>3</v>
      </c>
      <c r="B6" s="61"/>
      <c r="C6" s="73">
        <f>'Публічний паспорт активу_монети'!O11</f>
        <v>9870</v>
      </c>
      <c r="D6" s="73"/>
      <c r="E6" s="74"/>
    </row>
    <row r="7" spans="1:5" ht="16.5" thickBot="1">
      <c r="A7" s="62"/>
      <c r="B7" s="63"/>
      <c r="C7" s="63"/>
      <c r="D7" s="63"/>
      <c r="E7" s="63"/>
    </row>
    <row r="8" spans="1:5" ht="15.75">
      <c r="A8" s="64" t="s">
        <v>14</v>
      </c>
      <c r="B8" s="65"/>
      <c r="C8" s="65"/>
      <c r="D8" s="65"/>
      <c r="E8" s="66"/>
    </row>
    <row r="9" spans="1:5" ht="31.5">
      <c r="A9" s="15" t="s">
        <v>15</v>
      </c>
      <c r="B9" s="7" t="s">
        <v>16</v>
      </c>
      <c r="C9" s="8" t="s">
        <v>17</v>
      </c>
      <c r="D9" s="7" t="s">
        <v>18</v>
      </c>
      <c r="E9" s="16" t="s">
        <v>19</v>
      </c>
    </row>
    <row r="10" spans="1:5" ht="31.5">
      <c r="A10" s="17">
        <v>1</v>
      </c>
      <c r="B10" s="9" t="s">
        <v>20</v>
      </c>
      <c r="C10" s="10"/>
      <c r="D10" s="10"/>
      <c r="E10" s="18"/>
    </row>
    <row r="11" spans="1:5" ht="15.75">
      <c r="A11" s="17"/>
      <c r="B11" s="11"/>
      <c r="C11" s="10"/>
      <c r="D11" s="12"/>
      <c r="E11" s="18"/>
    </row>
    <row r="12" spans="1:5" ht="15.75">
      <c r="A12" s="17"/>
      <c r="B12" s="11"/>
      <c r="C12" s="10"/>
      <c r="D12" s="13"/>
      <c r="E12" s="18"/>
    </row>
    <row r="13" spans="1:5" ht="15.75">
      <c r="A13" s="17"/>
      <c r="B13" s="11"/>
      <c r="C13" s="13"/>
      <c r="D13" s="13"/>
      <c r="E13" s="19"/>
    </row>
    <row r="14" spans="1:5" ht="15.75">
      <c r="A14" s="17"/>
      <c r="B14" s="11"/>
      <c r="C14" s="13"/>
      <c r="D14" s="13"/>
      <c r="E14" s="19"/>
    </row>
    <row r="15" spans="1:5" ht="15.75">
      <c r="A15" s="17"/>
      <c r="B15" s="11"/>
      <c r="C15" s="13"/>
      <c r="D15" s="13"/>
      <c r="E15" s="19"/>
    </row>
    <row r="16" spans="1:5" ht="15.75">
      <c r="A16" s="17"/>
      <c r="B16" s="11"/>
      <c r="C16" s="13"/>
      <c r="D16" s="13"/>
      <c r="E16" s="19"/>
    </row>
    <row r="17" spans="1:5" ht="15.75">
      <c r="A17" s="17"/>
      <c r="B17" s="11"/>
      <c r="C17" s="13"/>
      <c r="D17" s="13"/>
      <c r="E17" s="19"/>
    </row>
    <row r="18" spans="1:5" ht="15.75">
      <c r="A18" s="17"/>
      <c r="B18" s="11"/>
      <c r="C18" s="13"/>
      <c r="D18" s="13"/>
      <c r="E18" s="19"/>
    </row>
    <row r="19" spans="1:5" ht="15.75">
      <c r="A19" s="17"/>
      <c r="B19" s="11"/>
      <c r="C19" s="13"/>
      <c r="D19" s="13"/>
      <c r="E19" s="19"/>
    </row>
    <row r="20" spans="1:5" ht="15.75">
      <c r="A20" s="17"/>
      <c r="B20" s="11"/>
      <c r="C20" s="13"/>
      <c r="D20" s="13"/>
      <c r="E20" s="19"/>
    </row>
    <row r="21" spans="1:5" ht="15.75">
      <c r="A21" s="17"/>
      <c r="B21" s="11"/>
      <c r="C21" s="13"/>
      <c r="D21" s="13"/>
      <c r="E21" s="19"/>
    </row>
    <row r="22" spans="1:5" ht="15.75">
      <c r="A22" s="17"/>
      <c r="B22" s="11"/>
      <c r="C22" s="13"/>
      <c r="D22" s="13"/>
      <c r="E22" s="19"/>
    </row>
    <row r="23" spans="1:5" ht="15.75">
      <c r="A23" s="17"/>
      <c r="B23" s="11"/>
      <c r="C23" s="13"/>
      <c r="D23" s="13"/>
      <c r="E23" s="19"/>
    </row>
    <row r="24" spans="1:5" ht="16.5" thickBot="1">
      <c r="A24" s="20"/>
      <c r="B24" s="21"/>
      <c r="C24" s="22"/>
      <c r="D24" s="22"/>
      <c r="E24" s="23"/>
    </row>
  </sheetData>
  <mergeCells count="11">
    <mergeCell ref="A7:E7"/>
    <mergeCell ref="A8:E8"/>
    <mergeCell ref="C3:E3"/>
    <mergeCell ref="C4:E4"/>
    <mergeCell ref="C5:E5"/>
    <mergeCell ref="C6:E6"/>
    <mergeCell ref="A2:E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Публічний паспорт активу_монети</vt:lpstr>
      <vt:lpstr>Фото</vt:lpstr>
      <vt:lpstr>Журнал торгів</vt:lpstr>
      <vt:lpstr>'Публічний паспорт активу_монети'!Заголовки_для_печати</vt:lpstr>
      <vt:lpstr>'Публічний паспорт активу_монети'!Область_печати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FedorchenkoOA</dc:creator>
  <cp:lastModifiedBy>YurchenkoOV</cp:lastModifiedBy>
  <cp:lastPrinted>2020-11-18T14:18:45Z</cp:lastPrinted>
  <dcterms:created xsi:type="dcterms:W3CDTF">2018-01-03T12:37:58Z</dcterms:created>
  <dcterms:modified xsi:type="dcterms:W3CDTF">2020-11-19T16:04:51Z</dcterms:modified>
</cp:coreProperties>
</file>