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O7" i="4" l="1"/>
  <c r="M8" i="4" l="1"/>
  <c r="O8" i="4" l="1"/>
  <c r="N8" i="4"/>
  <c r="E8" i="4"/>
</calcChain>
</file>

<file path=xl/sharedStrings.xml><?xml version="1.0" encoding="utf-8"?>
<sst xmlns="http://schemas.openxmlformats.org/spreadsheetml/2006/main" count="51" uniqueCount="48">
  <si>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</si>
  <si>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</si>
  <si>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</si>
  <si>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</si>
  <si>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</si>
  <si>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</si>
  <si>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</si>
  <si>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</si>
  <si>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</si>
  <si>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</si>
  <si>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</si>
  <si>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</si>
  <si>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</si>
  <si>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</si>
  <si>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</si>
  <si>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</si>
  <si>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</si>
  <si>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</si>
  <si>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</si>
  <si>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</si>
  <si>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</si>
  <si>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</si>
  <si>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</si>
  <si>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</si>
  <si>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</si>
  <si>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</si>
  <si>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</si>
  <si>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</si>
  <si>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</si>
  <si>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</si>
  <si>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</si>
  <si>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Фонду гарантування вкладів</t>
  </si>
  <si>
    <t>фізичних осіб на ліквідацію</t>
  </si>
  <si>
    <t>ПАТ «ПРОМІНВЕСТБАНК»</t>
  </si>
  <si>
    <t>Оціночна  вартість (01.04.2022), грн., без ПДВ</t>
  </si>
  <si>
    <t>Балансова (залишкова) вартість станом на 01.09.2022, грн без ПДВ</t>
  </si>
  <si>
    <t>наявне</t>
  </si>
  <si>
    <t>задовільний</t>
  </si>
  <si>
    <t>законсервоване</t>
  </si>
  <si>
    <t>інструменти, прилади, інвентар</t>
  </si>
  <si>
    <t>ТЕПЛОЛІЧИЛЬНИК ULTRAHEAT 2 WR545</t>
  </si>
  <si>
    <t>Черкаська обл., м.Сміла, вул.Жовтнева,71</t>
  </si>
  <si>
    <t>В.о. Уповноваженої особи</t>
  </si>
  <si>
    <t>Сергій МІХНО</t>
  </si>
  <si>
    <t>В.о. Уповноваженої особи ФГВФО
на ліквідацію ПАТ "ПРОМІНВЕСТБАНК"</t>
  </si>
  <si>
    <t xml:space="preserve">В складі лоту з об'єктом нерухомості.Не відбулися у зв`язку з відсутністю учасників. </t>
  </si>
  <si>
    <t>Міхно С.С.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</si>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</sst>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</cellStyleXfs>
  <cellXfs count="91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3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3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3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0" xfId="1" applyFont="1" applyAlignment="1">
      <alignment vertical="center"/>
    </xf>
    <xf numFmtId="0" fontId="12" fillId="0" borderId="5" xfId="1" applyFont="1" applyBorder="1" applyAlignment="1">
      <alignment vertical="top" wrapText="1"/>
    </xf>
    <xf numFmtId="9" fontId="12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12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4" borderId="3" xfId="1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2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 vertical="top" wrapText="1"/>
    </xf>
    <xf numFmtId="0" fontId="12" fillId="0" borderId="14" xfId="1" applyFont="1" applyFill="1" applyBorder="1" applyAlignment="1">
      <alignment horizontal="left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5" xfId="1" applyNumberFormat="1" applyFont="1" applyFill="1" applyBorder="1" applyAlignment="1">
      <alignment horizontal="center" vertical="top" wrapText="1"/>
    </xf>
    <xf numFmtId="4" fontId="12" fillId="0" borderId="14" xfId="1" applyNumberFormat="1" applyFont="1" applyFill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13" fillId="0" borderId="0" xfId="1" applyFont="1" applyAlignment="1">
      <alignment horizontal="left" vertical="center" wrapText="1"/>
    </xf>
    <xf numFmtId="14" fontId="12" fillId="0" borderId="13" xfId="1" applyNumberFormat="1" applyFont="1" applyFill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4" sqref="F14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2.85546875" style="40" customWidth="1"/>
    <col min="5" max="5" width="8" style="3" customWidth="1"/>
    <col min="6" max="6" width="37.710937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2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47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1"/>
      <c r="B3" s="53"/>
      <c r="C3" s="51"/>
      <c r="D3" s="2"/>
      <c r="E3" s="76" t="s">
        <v>30</v>
      </c>
      <c r="F3" s="76"/>
      <c r="G3" s="76"/>
      <c r="H3" s="76"/>
      <c r="I3" s="76"/>
      <c r="J3" s="76"/>
      <c r="K3" s="76"/>
      <c r="L3" s="76"/>
      <c r="M3" s="3"/>
      <c r="N3" s="3"/>
      <c r="O3" s="51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2" t="s">
        <v>1</v>
      </c>
      <c r="M4" s="56" t="s">
        <v>35</v>
      </c>
      <c r="N4" s="57" t="s">
        <v>34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50" t="s">
        <v>14</v>
      </c>
      <c r="J6" s="50" t="s">
        <v>15</v>
      </c>
      <c r="K6" s="50" t="s">
        <v>16</v>
      </c>
      <c r="L6" s="75"/>
      <c r="M6" s="67"/>
      <c r="N6" s="67"/>
      <c r="O6" s="78"/>
    </row>
    <row r="7" spans="1:15" s="7" customFormat="1" ht="24" x14ac:dyDescent="0.2">
      <c r="A7" s="36">
        <v>1</v>
      </c>
      <c r="B7" s="32">
        <v>22652</v>
      </c>
      <c r="C7" s="33" t="s">
        <v>39</v>
      </c>
      <c r="D7" s="59" t="s">
        <v>40</v>
      </c>
      <c r="E7" s="36">
        <v>1</v>
      </c>
      <c r="F7" s="33" t="s">
        <v>41</v>
      </c>
      <c r="G7" s="54"/>
      <c r="H7" s="36"/>
      <c r="I7" s="36" t="s">
        <v>36</v>
      </c>
      <c r="J7" s="36" t="s">
        <v>37</v>
      </c>
      <c r="K7" s="36" t="s">
        <v>38</v>
      </c>
      <c r="L7" s="36"/>
      <c r="M7" s="55">
        <v>0</v>
      </c>
      <c r="N7" s="55">
        <v>1000</v>
      </c>
      <c r="O7" s="34">
        <f>ROUND(MAX(M7:N7)*1.2,2)</f>
        <v>1200</v>
      </c>
    </row>
    <row r="8" spans="1:15" s="13" customFormat="1" ht="12.75" customHeight="1" x14ac:dyDescent="0.25">
      <c r="A8" s="8"/>
      <c r="B8" s="9"/>
      <c r="C8" s="10"/>
      <c r="D8" s="38"/>
      <c r="E8" s="43">
        <f>SUM(E7:E7)</f>
        <v>1</v>
      </c>
      <c r="F8" s="11"/>
      <c r="G8" s="12"/>
      <c r="H8" s="12"/>
      <c r="I8" s="45"/>
      <c r="J8" s="45"/>
      <c r="K8" s="12"/>
      <c r="L8" s="12"/>
      <c r="M8" s="61">
        <f>SUM(M7:M7)</f>
        <v>0</v>
      </c>
      <c r="N8" s="37">
        <f>SUM(N7:N7)</f>
        <v>1000</v>
      </c>
      <c r="O8" s="35">
        <f>SUM(O7:O7)</f>
        <v>1200</v>
      </c>
    </row>
    <row r="9" spans="1:15" ht="12.75" customHeight="1" x14ac:dyDescent="0.25">
      <c r="C9" s="16"/>
      <c r="D9" s="39"/>
      <c r="E9" s="44"/>
      <c r="F9" s="17"/>
      <c r="G9" s="18"/>
      <c r="H9" s="18"/>
      <c r="I9" s="46"/>
      <c r="J9" s="47"/>
      <c r="K9" s="19"/>
      <c r="L9" s="18"/>
      <c r="M9" s="60"/>
      <c r="N9" s="41"/>
      <c r="O9" s="20"/>
    </row>
    <row r="10" spans="1:15" ht="12.75" customHeight="1" x14ac:dyDescent="0.25">
      <c r="C10" s="65" t="s">
        <v>42</v>
      </c>
      <c r="D10" s="65"/>
      <c r="E10" s="65"/>
      <c r="F10" s="65"/>
      <c r="G10" s="65"/>
      <c r="H10" s="48"/>
      <c r="I10" s="46"/>
      <c r="J10" s="47"/>
      <c r="K10" s="19"/>
      <c r="L10" s="18"/>
      <c r="M10" s="60"/>
      <c r="N10" s="41"/>
      <c r="O10" s="20"/>
    </row>
    <row r="11" spans="1:15" ht="16.5" customHeight="1" x14ac:dyDescent="0.25">
      <c r="C11" s="65" t="s">
        <v>31</v>
      </c>
      <c r="D11" s="65"/>
      <c r="E11" s="65"/>
      <c r="F11" s="65"/>
      <c r="G11" s="65"/>
      <c r="H11" s="48"/>
      <c r="I11" s="46"/>
      <c r="J11" s="47"/>
      <c r="K11" s="19"/>
      <c r="L11" s="18"/>
      <c r="M11" s="60"/>
      <c r="N11" s="41"/>
      <c r="O11" s="20"/>
    </row>
    <row r="12" spans="1:15" ht="12.75" customHeight="1" x14ac:dyDescent="0.25">
      <c r="C12" s="65" t="s">
        <v>32</v>
      </c>
      <c r="D12" s="65"/>
      <c r="E12" s="65"/>
      <c r="F12" s="65"/>
      <c r="G12" s="65"/>
      <c r="H12" s="48"/>
      <c r="I12" s="46"/>
      <c r="J12" s="47"/>
      <c r="K12" s="19"/>
      <c r="L12" s="18"/>
      <c r="M12" s="60"/>
      <c r="N12" s="41"/>
      <c r="O12" s="20"/>
    </row>
    <row r="13" spans="1:15" ht="12.75" customHeight="1" x14ac:dyDescent="0.25">
      <c r="C13" s="65" t="s">
        <v>33</v>
      </c>
      <c r="D13" s="65"/>
      <c r="E13" s="65"/>
      <c r="F13" s="65"/>
      <c r="G13" s="65"/>
      <c r="H13" s="49" t="s">
        <v>43</v>
      </c>
      <c r="I13" s="46"/>
      <c r="J13" s="47"/>
      <c r="K13" s="19"/>
      <c r="L13" s="18"/>
      <c r="M13" s="58"/>
      <c r="N13" s="41"/>
      <c r="O13" s="20"/>
    </row>
    <row r="14" spans="1:15" ht="12.75" customHeight="1" x14ac:dyDescent="0.25">
      <c r="C14" s="16"/>
      <c r="D14" s="39"/>
      <c r="E14" s="44"/>
      <c r="F14" s="17"/>
      <c r="G14" s="18"/>
      <c r="H14" s="18"/>
      <c r="I14" s="46"/>
      <c r="J14" s="47"/>
      <c r="K14" s="19"/>
      <c r="L14" s="18"/>
      <c r="M14" s="58"/>
      <c r="N14" s="41"/>
      <c r="O14" s="20"/>
    </row>
    <row r="15" spans="1:15" ht="12.75" customHeight="1" x14ac:dyDescent="0.25">
      <c r="C15" s="16"/>
      <c r="D15" s="39"/>
      <c r="E15" s="44"/>
      <c r="F15" s="17"/>
      <c r="G15" s="18"/>
      <c r="H15" s="18"/>
      <c r="I15" s="46"/>
      <c r="J15" s="47"/>
      <c r="K15" s="19"/>
      <c r="L15" s="18"/>
      <c r="M15" s="58"/>
      <c r="N15" s="41"/>
      <c r="O15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3:G13"/>
    <mergeCell ref="N5:N6"/>
    <mergeCell ref="C10:G10"/>
    <mergeCell ref="C11:G11"/>
    <mergeCell ref="C12:G12"/>
  </mergeCells>
  <conditionalFormatting sqref="B8:B1048576 B1:B6">
    <cfRule type="duplicateValues" dxfId="5" priority="35"/>
  </conditionalFormatting>
  <conditionalFormatting sqref="B7">
    <cfRule type="duplicateValues" dxfId="4" priority="1"/>
  </conditionalFormatting>
  <conditionalFormatting sqref="B7">
    <cfRule type="duplicateValues" dxfId="3" priority="2"/>
  </conditionalFormatting>
  <conditionalFormatting sqref="B7">
    <cfRule type="duplicateValues" dxfId="2" priority="3"/>
    <cfRule type="duplicateValues" dxfId="1" priority="4"/>
  </conditionalFormatting>
  <conditionalFormatting sqref="B7">
    <cfRule type="duplicateValues" dxfId="0" priority="5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E18" sqref="E18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90"/>
      <c r="B2" s="90"/>
      <c r="C2" s="90"/>
      <c r="D2" s="90"/>
      <c r="E2" s="90"/>
      <c r="F2" s="90"/>
    </row>
    <row r="3" spans="1:9" ht="15" customHeight="1" x14ac:dyDescent="0.2">
      <c r="A3" s="79" t="s">
        <v>17</v>
      </c>
      <c r="B3" s="80"/>
      <c r="C3" s="84" t="s">
        <v>28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29</v>
      </c>
      <c r="D4" s="85"/>
      <c r="E4" s="85"/>
      <c r="F4" s="86"/>
    </row>
    <row r="5" spans="1:9" ht="15" x14ac:dyDescent="0.2">
      <c r="A5" s="79" t="s">
        <v>19</v>
      </c>
      <c r="B5" s="80"/>
      <c r="C5" s="89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1000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2.1" customHeight="1" x14ac:dyDescent="0.2">
      <c r="A10" s="62">
        <v>1</v>
      </c>
      <c r="B10" s="63">
        <v>44876</v>
      </c>
      <c r="C10" s="64">
        <v>1200</v>
      </c>
      <c r="D10" s="30"/>
      <c r="E10" s="30"/>
      <c r="F10" s="30" t="s">
        <v>45</v>
      </c>
    </row>
    <row r="11" spans="1:9" ht="30" x14ac:dyDescent="0.2">
      <c r="A11" s="62">
        <v>2</v>
      </c>
      <c r="B11" s="63">
        <v>44886</v>
      </c>
      <c r="C11" s="64">
        <f>C10*0.9</f>
        <v>1080</v>
      </c>
      <c r="D11" s="30"/>
      <c r="E11" s="30"/>
      <c r="F11" s="30" t="s">
        <v>45</v>
      </c>
    </row>
    <row r="12" spans="1:9" ht="30" x14ac:dyDescent="0.2">
      <c r="A12" s="62">
        <v>3</v>
      </c>
      <c r="B12" s="63">
        <v>44894</v>
      </c>
      <c r="C12" s="64">
        <f>C10*0.8</f>
        <v>960</v>
      </c>
      <c r="D12" s="30"/>
      <c r="E12" s="30"/>
      <c r="F12" s="30" t="s">
        <v>45</v>
      </c>
    </row>
    <row r="13" spans="1:9" ht="30" x14ac:dyDescent="0.2">
      <c r="A13" s="62">
        <v>4</v>
      </c>
      <c r="B13" s="63">
        <v>44902</v>
      </c>
      <c r="C13" s="64">
        <f>C10*0.7</f>
        <v>840</v>
      </c>
      <c r="D13" s="30"/>
      <c r="E13" s="30"/>
      <c r="F13" s="30" t="s">
        <v>45</v>
      </c>
    </row>
    <row r="14" spans="1:9" ht="15.75" x14ac:dyDescent="0.2">
      <c r="A14" s="62"/>
      <c r="B14" s="63"/>
      <c r="C14" s="64"/>
      <c r="D14" s="31"/>
      <c r="E14" s="30"/>
      <c r="F14" s="30"/>
    </row>
    <row r="16" spans="1:9" ht="28.5" customHeight="1" x14ac:dyDescent="0.2">
      <c r="A16" s="88" t="s">
        <v>44</v>
      </c>
      <c r="B16" s="88"/>
      <c r="C16" s="88"/>
      <c r="D16" s="88"/>
      <c r="E16" s="29"/>
      <c r="F16" s="29" t="s">
        <v>46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16:D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2022-12-07T15:16:33Z</dcterms:modified>
</cp:coreProperties>
</file>