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Департамент управління активами\Публичные-паспорта\Недвижимость\Платинум\Земельні ділянки Бахчисарайський р-н\"/>
    </mc:Choice>
  </mc:AlternateContent>
  <bookViews>
    <workbookView xWindow="645" yWindow="165" windowWidth="19320" windowHeight="9135"/>
  </bookViews>
  <sheets>
    <sheet name="ПублПасп" sheetId="4" r:id="rId1"/>
    <sheet name="Фото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21" i="9" l="1"/>
  <c r="C19" i="9"/>
  <c r="C18" i="9"/>
  <c r="C20" i="9" s="1"/>
</calcChain>
</file>

<file path=xl/sharedStrings.xml><?xml version="1.0" encoding="utf-8"?>
<sst xmlns="http://schemas.openxmlformats.org/spreadsheetml/2006/main" count="56" uniqueCount="51">
  <si>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</si>
  <si>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</si>
  <si>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</si>
  <si>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</si>
  <si>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</si>
  <si>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</si>
  <si>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</si>
  <si>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</si>
  <si>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</si>
  <si>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</si>
  <si>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</si>
  <si>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</si>
  <si>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</si>
  <si>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</si>
  <si>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2. ВАРТІСТЬ МАЙНА (АКТИВУ)</t>
  </si>
  <si>
    <t>2.1.  Початкова вартість реалізації</t>
  </si>
  <si>
    <t>3. ГРАФІЧНІ МАТЕРІАЛИ</t>
  </si>
  <si>
    <t>3.1. Фотофіксація</t>
  </si>
  <si>
    <t>3.2. Ситуаційний план</t>
  </si>
  <si>
    <t>3.3. Тощо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</si>
  <si>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</si>
  <si>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</si>
  <si>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</si>
  <si>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</si>
  <si>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</si>
  <si>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r>
      <t xml:space="preserve">1.7. Вид права на земельну ділянку 
</t>
    </r>
    <r>
      <rPr>
        <sz val="10"/>
        <color theme="1"/>
        <rFont val="Calibri"/>
        <family val="2"/>
        <charset val="204"/>
        <scheme val="minor"/>
      </rPr>
      <t>(приватна, комунальна та державна власність)</t>
    </r>
  </si>
  <si>
    <t>1.8. Наявність співласників</t>
  </si>
  <si>
    <r>
      <t xml:space="preserve">1.9. Поточне використання </t>
    </r>
    <r>
      <rPr>
        <sz val="10"/>
        <color theme="1"/>
        <rFont val="Calibri"/>
        <family val="2"/>
        <charset val="204"/>
        <scheme val="minor"/>
      </rPr>
      <t>(незавершене будівництво т.д.)</t>
    </r>
  </si>
  <si>
    <t>ПУБЛІЧНИЙ ПАСПОРТ АКТИВУ
Нерухомість (земельна ділянка)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</si>
  <si>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</si>
  <si>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</si>
  <si>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</si>
  <si>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</si>
  <si>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</si>
  <si>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приватна власність</t>
  </si>
  <si>
    <t>ні</t>
  </si>
  <si>
    <t>ПАТ "ПтБ"</t>
  </si>
  <si>
    <t>АРК, Бахчисарайський р-н, на території Верхоріченської сільської ради.</t>
  </si>
  <si>
    <t>землі сільськогосподарського призначення</t>
  </si>
  <si>
    <t>0,9200 га</t>
  </si>
  <si>
    <t>0120480800:07:001:0295</t>
  </si>
  <si>
    <t>320 800,00 грн. (без ПДВ)</t>
  </si>
  <si>
    <t>ТОВ “КАНЗАС РІАЛ ЕСТЕЙТ”</t>
  </si>
  <si>
    <t>№131/16 від 15.02.2016 р.</t>
  </si>
  <si>
    <t>1.10. Набуття у власність в результаті претензійно-позовної роботи</t>
  </si>
  <si>
    <t>-</t>
  </si>
  <si>
    <t>Посилання на фото</t>
  </si>
  <si>
    <t>1.11. Наявність на ділянці інженерних мереж</t>
  </si>
  <si>
    <t>http://torgi.fg.gov.ua/177862</t>
  </si>
  <si>
    <t>Ріш 1884 15/08/18</t>
  </si>
  <si>
    <t>Ріш 2145 09/10/18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</si>
</sst>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₴&quot;_-;\-* #,##0.00&quot;₴&quot;_-;_-* &quot;-&quot;??&quot;₴&quot;_-;_-@_-"/>
    <numFmt numFmtId="43" formatCode="_-* #,##0.00_₴_-;\-* #,##0.00_₴_-;_-* &quot;-&quot;??_₴_-;_-@_-"/>
    <numFmt numFmtId="164" formatCode="_-* #,##0_₴_-;\-* #,##0_₴_-;_-* &quot;-&quot;??_₴_-;_-@_-"/>
    <numFmt numFmtId="165" formatCode="#,##0.00_ ;\-#,##0.00\ "/>
    <numFmt numFmtId="168" formatCode="_-* #,##0.00&quot;₴&quot;_-;\-* #,##0.00&quot;₴&quot;_-;_-* &quot;-&quot;??&quot;₴&quot;_-;_-@_-"/>
    <numFmt numFmtId="169" formatCode="_-* #,##0.00_₴_-;\-* #,##0.00_₴_-;_-* &quot;-&quot;??_₴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/>
    </xf>
    <xf numFmtId="164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0" fillId="0" borderId="0" xfId="0" applyAlignment="1"/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4" fillId="0" borderId="6" xfId="0" applyFont="1" applyFill="1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left" vertical="center"/>
    </xf>
    <xf numFmtId="0" fontId="0" fillId="0" borderId="11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/>
    </xf>
    <xf numFmtId="0" fontId="0" fillId="0" borderId="7" xfId="0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/>
    </xf>
    <xf numFmtId="49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wrapText="1"/>
    </xf>
    <xf numFmtId="0" fontId="0" fillId="0" borderId="7" xfId="0" applyBorder="1" applyAlignment="1" applyProtection="1">
      <alignment horizontal="center"/>
    </xf>
    <xf numFmtId="0" fontId="10" fillId="0" borderId="7" xfId="0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 wrapText="1"/>
    </xf>
    <xf numFmtId="14" fontId="8" fillId="0" borderId="6" xfId="0" applyNumberFormat="1" applyFont="1" applyBorder="1"/>
    <xf numFmtId="14" fontId="8" fillId="0" borderId="12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0" fillId="0" borderId="1" xfId="6" applyNumberFormat="1" applyFont="1" applyBorder="1" applyAlignment="1">
      <alignment horizontal="center"/>
    </xf>
    <xf numFmtId="9" fontId="0" fillId="0" borderId="1" xfId="3" applyFont="1" applyBorder="1" applyAlignment="1">
      <alignment vertical="center"/>
    </xf>
    <xf numFmtId="9" fontId="0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9" fontId="0" fillId="0" borderId="1" xfId="3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14" fontId="11" fillId="0" borderId="7" xfId="4" applyNumberFormat="1" applyFill="1" applyBorder="1" applyAlignment="1" applyProtection="1">
      <alignment horizontal="center" vertical="center"/>
    </xf>
    <xf numFmtId="14" fontId="11" fillId="0" borderId="13" xfId="4" applyNumberFormat="1" applyFill="1" applyBorder="1" applyAlignment="1" applyProtection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" fillId="0" borderId="4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14" fontId="0" fillId="0" borderId="4" xfId="0" applyNumberForma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0" fillId="0" borderId="1" xfId="8" applyNumberFormat="1" applyFont="1" applyBorder="1" applyAlignment="1">
      <alignment horizontal="center"/>
    </xf>
    <xf numFmtId="164" fontId="0" fillId="0" borderId="1" xfId="8" applyNumberFormat="1" applyFont="1" applyBorder="1"/>
    <xf numFmtId="0" fontId="0" fillId="0" borderId="1" xfId="0" applyBorder="1" applyAlignment="1">
      <alignment horizontal="center"/>
    </xf>
    <xf numFmtId="9" fontId="0" fillId="0" borderId="1" xfId="3" applyFont="1" applyBorder="1" applyAlignment="1">
      <alignment horizontal="center" vertical="center"/>
    </xf>
  </cellXfs>
  <cellStyles count="9">
    <cellStyle name="Normal" xfId="1"/>
    <cellStyle name="Відсотковий" xfId="3" builtinId="5"/>
    <cellStyle name="Гіперпосилання" xfId="4" builtinId="8"/>
    <cellStyle name="Грошовий 2" xfId="5"/>
    <cellStyle name="Грошовий 3" xfId="7"/>
    <cellStyle name="Звичайний" xfId="0" builtinId="0"/>
    <cellStyle name="Фінансовий" xfId="2" builtinId="3"/>
    <cellStyle name="Фінансовий 2" xfId="6"/>
    <cellStyle name="Фінансови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2222502</xdr:colOff>
      <xdr:row>1</xdr:row>
      <xdr:rowOff>122022</xdr:rowOff>
    </xdr:from>
    <xdr:to>
      <xdr:col>2</xdr:col>
      <xdr:colOff>3427009</xdr:colOff>
      <xdr:row>1</xdr:row>
      <xdr:rowOff>360147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89502" y="259605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1</xdr:row>
      <xdr:rowOff>134471</xdr:rowOff>
    </xdr:from>
    <xdr:to>
      <xdr:col>9</xdr:col>
      <xdr:colOff>284470</xdr:colOff>
      <xdr:row>24</xdr:row>
      <xdr:rowOff>72971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941" y="336177"/>
          <a:ext cx="5461588" cy="43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90" zoomScaleNormal="90" workbookViewId="0">
      <selection activeCell="F11" sqref="F11"/>
    </sheetView>
  </sheetViews>
  <sheetFormatPr defaultRowHeight="15" x14ac:dyDescent="0.25"/>
  <cols>
    <col min="1" max="1" width="1.85546875" customWidth="1"/>
    <col min="2" max="2" width="38.140625" customWidth="1"/>
    <col min="3" max="3" width="52.28515625" customWidth="1"/>
  </cols>
  <sheetData>
    <row r="1" spans="1:4" ht="10.5" customHeight="1" thickBot="1" x14ac:dyDescent="0.3"/>
    <row r="2" spans="1:4" ht="36.75" customHeight="1" thickBot="1" x14ac:dyDescent="0.3">
      <c r="A2" s="1"/>
      <c r="B2" s="41" t="s">
        <v>28</v>
      </c>
      <c r="C2" s="42"/>
      <c r="D2" s="3"/>
    </row>
    <row r="3" spans="1:4" x14ac:dyDescent="0.25">
      <c r="A3" s="1"/>
      <c r="B3" s="13" t="s">
        <v>10</v>
      </c>
      <c r="C3" s="14" t="s">
        <v>36</v>
      </c>
      <c r="D3" s="3"/>
    </row>
    <row r="4" spans="1:4" x14ac:dyDescent="0.25">
      <c r="A4" s="1"/>
      <c r="B4" s="37" t="s">
        <v>11</v>
      </c>
      <c r="C4" s="38"/>
      <c r="D4" s="3"/>
    </row>
    <row r="5" spans="1:4" ht="15" customHeight="1" x14ac:dyDescent="0.25">
      <c r="A5" s="1"/>
      <c r="B5" s="15" t="s">
        <v>12</v>
      </c>
      <c r="C5" s="16" t="s">
        <v>20</v>
      </c>
    </row>
    <row r="6" spans="1:4" ht="18.75" customHeight="1" x14ac:dyDescent="0.25">
      <c r="A6" s="1"/>
      <c r="B6" s="11" t="s">
        <v>13</v>
      </c>
      <c r="C6" s="16" t="s">
        <v>20</v>
      </c>
    </row>
    <row r="7" spans="1:4" ht="30" x14ac:dyDescent="0.25">
      <c r="A7" s="1"/>
      <c r="B7" s="11" t="s">
        <v>21</v>
      </c>
      <c r="C7" s="17" t="s">
        <v>37</v>
      </c>
    </row>
    <row r="8" spans="1:4" ht="14.25" customHeight="1" x14ac:dyDescent="0.25">
      <c r="A8" s="1"/>
      <c r="B8" s="11" t="s">
        <v>22</v>
      </c>
      <c r="C8" s="18" t="s">
        <v>39</v>
      </c>
    </row>
    <row r="9" spans="1:4" ht="18" customHeight="1" x14ac:dyDescent="0.25">
      <c r="A9" s="1"/>
      <c r="B9" s="11" t="s">
        <v>23</v>
      </c>
      <c r="C9" s="16" t="s">
        <v>40</v>
      </c>
    </row>
    <row r="10" spans="1:4" ht="18" customHeight="1" x14ac:dyDescent="0.25">
      <c r="A10" s="1"/>
      <c r="B10" s="19" t="s">
        <v>24</v>
      </c>
      <c r="C10" s="16" t="s">
        <v>38</v>
      </c>
    </row>
    <row r="11" spans="1:4" ht="39" x14ac:dyDescent="0.25">
      <c r="A11" s="1"/>
      <c r="B11" s="20" t="s">
        <v>25</v>
      </c>
      <c r="C11" s="18" t="s">
        <v>34</v>
      </c>
    </row>
    <row r="12" spans="1:4" x14ac:dyDescent="0.25">
      <c r="A12" s="1"/>
      <c r="B12" s="11" t="s">
        <v>26</v>
      </c>
      <c r="C12" s="21" t="s">
        <v>45</v>
      </c>
    </row>
    <row r="13" spans="1:4" ht="25.5" x14ac:dyDescent="0.25">
      <c r="A13" s="1"/>
      <c r="B13" s="11" t="s">
        <v>27</v>
      </c>
      <c r="C13" s="21" t="s">
        <v>35</v>
      </c>
    </row>
    <row r="14" spans="1:4" ht="34.5" customHeight="1" x14ac:dyDescent="0.25">
      <c r="A14" s="1"/>
      <c r="B14" s="11" t="s">
        <v>44</v>
      </c>
      <c r="C14" s="22" t="s">
        <v>35</v>
      </c>
    </row>
    <row r="15" spans="1:4" ht="34.5" customHeight="1" x14ac:dyDescent="0.25">
      <c r="A15" s="1"/>
      <c r="B15" s="11" t="s">
        <v>47</v>
      </c>
      <c r="C15" s="12" t="s">
        <v>35</v>
      </c>
    </row>
    <row r="16" spans="1:4" x14ac:dyDescent="0.25">
      <c r="A16" s="1"/>
      <c r="B16" s="37" t="s">
        <v>14</v>
      </c>
      <c r="C16" s="38"/>
    </row>
    <row r="17" spans="1:3" x14ac:dyDescent="0.25">
      <c r="A17" s="1"/>
      <c r="B17" s="23" t="s">
        <v>15</v>
      </c>
      <c r="C17" s="16" t="s">
        <v>45</v>
      </c>
    </row>
    <row r="18" spans="1:3" ht="15" customHeight="1" x14ac:dyDescent="0.25">
      <c r="A18" s="1"/>
      <c r="B18" s="37" t="s">
        <v>16</v>
      </c>
      <c r="C18" s="38"/>
    </row>
    <row r="19" spans="1:3" ht="15" customHeight="1" x14ac:dyDescent="0.25">
      <c r="A19" s="1"/>
      <c r="B19" s="24" t="s">
        <v>17</v>
      </c>
      <c r="C19" s="39" t="s">
        <v>46</v>
      </c>
    </row>
    <row r="20" spans="1:3" x14ac:dyDescent="0.25">
      <c r="A20" s="1"/>
      <c r="B20" s="24" t="s">
        <v>18</v>
      </c>
      <c r="C20" s="39"/>
    </row>
    <row r="21" spans="1:3" ht="15" customHeight="1" thickBot="1" x14ac:dyDescent="0.3">
      <c r="A21" s="1"/>
      <c r="B21" s="25" t="s">
        <v>19</v>
      </c>
      <c r="C21" s="40"/>
    </row>
    <row r="22" spans="1:3" x14ac:dyDescent="0.25">
      <c r="A22" s="1"/>
    </row>
    <row r="23" spans="1:3" x14ac:dyDescent="0.25">
      <c r="A23" s="1"/>
      <c r="B23" s="7"/>
      <c r="C23" s="7"/>
    </row>
    <row r="27" spans="1:3" x14ac:dyDescent="0.25">
      <c r="C27" s="8"/>
    </row>
  </sheetData>
  <mergeCells count="5">
    <mergeCell ref="B18:C18"/>
    <mergeCell ref="C19:C21"/>
    <mergeCell ref="B2:C2"/>
    <mergeCell ref="B16:C16"/>
    <mergeCell ref="B4:C4"/>
  </mergeCells>
  <hyperlinks>
    <hyperlink ref="C19:C21" location="Фото!A1" display="Посилання на 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zoomScale="85" zoomScaleNormal="85" workbookViewId="0">
      <selection sqref="A1:M1"/>
    </sheetView>
  </sheetViews>
  <sheetFormatPr defaultRowHeight="15" x14ac:dyDescent="0.25"/>
  <sheetData>
    <row r="1" spans="1:13" ht="15.75" x14ac:dyDescent="0.25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2" sqref="D12"/>
    </sheetView>
  </sheetViews>
  <sheetFormatPr defaultRowHeight="15" x14ac:dyDescent="0.25"/>
  <cols>
    <col min="2" max="3" width="22.140625" customWidth="1"/>
    <col min="4" max="4" width="33.42578125" customWidth="1"/>
    <col min="5" max="5" width="19.5703125" customWidth="1"/>
    <col min="6" max="6" width="23.85546875" customWidth="1"/>
  </cols>
  <sheetData>
    <row r="1" spans="1:7" x14ac:dyDescent="0.25">
      <c r="A1" s="46" t="s">
        <v>29</v>
      </c>
      <c r="B1" s="46"/>
      <c r="C1" s="46"/>
      <c r="D1" s="46"/>
      <c r="E1" s="46"/>
      <c r="F1" s="46"/>
    </row>
    <row r="2" spans="1:7" x14ac:dyDescent="0.25">
      <c r="A2" s="10" t="s">
        <v>30</v>
      </c>
      <c r="B2" s="10"/>
      <c r="C2" s="47" t="s">
        <v>42</v>
      </c>
      <c r="D2" s="48"/>
      <c r="E2" s="48"/>
      <c r="F2" s="49"/>
    </row>
    <row r="3" spans="1:7" x14ac:dyDescent="0.25">
      <c r="A3" s="50" t="s">
        <v>31</v>
      </c>
      <c r="B3" s="51"/>
      <c r="C3" s="47" t="s">
        <v>43</v>
      </c>
      <c r="D3" s="48"/>
      <c r="E3" s="48"/>
      <c r="F3" s="49"/>
    </row>
    <row r="4" spans="1:7" x14ac:dyDescent="0.25">
      <c r="A4" s="10" t="s">
        <v>32</v>
      </c>
      <c r="B4" s="10"/>
      <c r="C4" s="52">
        <v>42826</v>
      </c>
      <c r="D4" s="48"/>
      <c r="E4" s="48"/>
      <c r="F4" s="49"/>
    </row>
    <row r="5" spans="1:7" x14ac:dyDescent="0.25">
      <c r="A5" s="10" t="s">
        <v>33</v>
      </c>
      <c r="B5" s="10"/>
      <c r="C5" s="47" t="s">
        <v>41</v>
      </c>
      <c r="D5" s="48"/>
      <c r="E5" s="48"/>
      <c r="F5" s="49"/>
    </row>
    <row r="6" spans="1:7" ht="14.45" x14ac:dyDescent="0.3">
      <c r="A6" s="53"/>
      <c r="B6" s="54"/>
      <c r="C6" s="54"/>
      <c r="D6" s="54"/>
      <c r="E6" s="54"/>
      <c r="F6" s="54"/>
      <c r="G6" s="54"/>
    </row>
    <row r="7" spans="1:7" x14ac:dyDescent="0.25">
      <c r="A7" s="45" t="s">
        <v>9</v>
      </c>
      <c r="B7" s="45"/>
      <c r="C7" s="45"/>
      <c r="D7" s="45"/>
      <c r="E7" s="45"/>
      <c r="F7" s="45"/>
    </row>
    <row r="8" spans="1:7" x14ac:dyDescent="0.25">
      <c r="A8" s="9" t="s">
        <v>2</v>
      </c>
      <c r="B8" s="9" t="s">
        <v>3</v>
      </c>
      <c r="C8" s="9" t="s">
        <v>4</v>
      </c>
      <c r="D8" s="9" t="s">
        <v>5</v>
      </c>
      <c r="E8" s="9" t="s">
        <v>6</v>
      </c>
      <c r="F8" s="9" t="s">
        <v>0</v>
      </c>
    </row>
    <row r="9" spans="1:7" ht="14.45" customHeight="1" x14ac:dyDescent="0.25">
      <c r="A9" s="27">
        <v>1</v>
      </c>
      <c r="B9" s="28">
        <v>43235</v>
      </c>
      <c r="C9" s="29">
        <v>320800</v>
      </c>
      <c r="D9" s="30"/>
      <c r="E9" s="4"/>
      <c r="F9" s="2"/>
    </row>
    <row r="10" spans="1:7" ht="14.45" customHeight="1" x14ac:dyDescent="0.25">
      <c r="A10" s="27">
        <v>2</v>
      </c>
      <c r="B10" s="28">
        <v>43244</v>
      </c>
      <c r="C10" s="29">
        <v>288720</v>
      </c>
      <c r="D10" s="31">
        <v>0.1</v>
      </c>
      <c r="E10" s="4"/>
      <c r="F10" s="2"/>
    </row>
    <row r="11" spans="1:7" ht="14.45" customHeight="1" x14ac:dyDescent="0.25">
      <c r="A11" s="27">
        <v>3</v>
      </c>
      <c r="B11" s="28">
        <v>43256</v>
      </c>
      <c r="C11" s="29">
        <v>256640</v>
      </c>
      <c r="D11" s="31">
        <v>0.2</v>
      </c>
      <c r="E11" s="4"/>
      <c r="F11" s="2"/>
    </row>
    <row r="12" spans="1:7" ht="14.45" customHeight="1" x14ac:dyDescent="0.25">
      <c r="A12" s="27">
        <v>4</v>
      </c>
      <c r="B12" s="28">
        <v>43265</v>
      </c>
      <c r="C12" s="29">
        <v>224560</v>
      </c>
      <c r="D12" s="31">
        <v>0.3</v>
      </c>
      <c r="E12" s="4"/>
      <c r="F12" s="2"/>
    </row>
    <row r="13" spans="1:7" ht="14.45" customHeight="1" x14ac:dyDescent="0.25">
      <c r="A13" s="27">
        <v>5</v>
      </c>
      <c r="B13" s="28">
        <v>43273</v>
      </c>
      <c r="C13" s="29">
        <v>192480</v>
      </c>
      <c r="D13" s="31">
        <v>0.4</v>
      </c>
      <c r="E13" s="4"/>
      <c r="F13" s="2"/>
    </row>
    <row r="14" spans="1:7" ht="14.45" customHeight="1" x14ac:dyDescent="0.25">
      <c r="A14" s="27">
        <v>6</v>
      </c>
      <c r="B14" s="28">
        <v>43285</v>
      </c>
      <c r="C14" s="29">
        <v>160400</v>
      </c>
      <c r="D14" s="31">
        <v>0.5</v>
      </c>
      <c r="E14" s="4"/>
      <c r="F14" s="2"/>
    </row>
    <row r="15" spans="1:7" ht="14.45" customHeight="1" x14ac:dyDescent="0.25">
      <c r="A15" s="27">
        <v>7</v>
      </c>
      <c r="B15" s="28">
        <v>43294</v>
      </c>
      <c r="C15" s="29">
        <v>128320</v>
      </c>
      <c r="D15" s="31">
        <v>0.6</v>
      </c>
      <c r="E15" s="4"/>
      <c r="F15" s="2"/>
    </row>
    <row r="16" spans="1:7" ht="14.45" customHeight="1" x14ac:dyDescent="0.25">
      <c r="A16" s="27">
        <v>8</v>
      </c>
      <c r="B16" s="28">
        <v>43305</v>
      </c>
      <c r="C16" s="29">
        <v>96240</v>
      </c>
      <c r="D16" s="31">
        <v>0.7</v>
      </c>
      <c r="E16" s="4"/>
      <c r="F16" s="2"/>
    </row>
    <row r="17" spans="1:6" ht="14.45" customHeight="1" x14ac:dyDescent="0.25">
      <c r="A17" s="27">
        <v>9</v>
      </c>
      <c r="B17" s="28">
        <v>43314</v>
      </c>
      <c r="C17" s="29">
        <v>64160</v>
      </c>
      <c r="D17" s="31">
        <v>0.8</v>
      </c>
      <c r="E17" s="4"/>
      <c r="F17" s="2"/>
    </row>
    <row r="18" spans="1:6" ht="14.45" customHeight="1" x14ac:dyDescent="0.25">
      <c r="A18" s="32">
        <v>10</v>
      </c>
      <c r="B18" s="33">
        <v>43340</v>
      </c>
      <c r="C18" s="34">
        <f>C17*0.9</f>
        <v>57744</v>
      </c>
      <c r="D18" s="35"/>
      <c r="E18" s="36"/>
      <c r="F18" s="32" t="s">
        <v>49</v>
      </c>
    </row>
    <row r="19" spans="1:6" x14ac:dyDescent="0.25">
      <c r="A19" s="32">
        <v>11</v>
      </c>
      <c r="B19" s="33">
        <v>43349</v>
      </c>
      <c r="C19" s="34">
        <f>ROUND(C18*0.9,2)</f>
        <v>51969.599999999999</v>
      </c>
      <c r="D19" s="35">
        <v>0.1</v>
      </c>
      <c r="E19" s="36"/>
      <c r="F19" s="32"/>
    </row>
    <row r="20" spans="1:6" x14ac:dyDescent="0.25">
      <c r="A20" s="32">
        <v>12</v>
      </c>
      <c r="B20" s="33">
        <v>43360</v>
      </c>
      <c r="C20" s="34">
        <f>ROUND(C18*0.8,2)</f>
        <v>46195.199999999997</v>
      </c>
      <c r="D20" s="35">
        <v>0.2</v>
      </c>
      <c r="E20" s="36"/>
      <c r="F20" s="32"/>
    </row>
    <row r="21" spans="1:6" x14ac:dyDescent="0.25">
      <c r="A21" s="32">
        <v>13</v>
      </c>
      <c r="B21" s="33">
        <v>43369</v>
      </c>
      <c r="C21" s="34">
        <f>ROUND(C18*0.7,2)</f>
        <v>40420.800000000003</v>
      </c>
      <c r="D21" s="35">
        <v>0.3</v>
      </c>
      <c r="E21" s="36"/>
      <c r="F21" s="32"/>
    </row>
    <row r="22" spans="1:6" ht="14.45" customHeight="1" x14ac:dyDescent="0.25">
      <c r="A22" s="56">
        <v>14</v>
      </c>
      <c r="B22" s="57">
        <v>43410</v>
      </c>
      <c r="C22" s="58">
        <v>320800</v>
      </c>
      <c r="D22" s="61">
        <v>-0.8</v>
      </c>
      <c r="E22" s="59"/>
      <c r="F22" s="60" t="s">
        <v>50</v>
      </c>
    </row>
    <row r="23" spans="1:6" x14ac:dyDescent="0.25">
      <c r="A23" s="2"/>
      <c r="B23" s="5"/>
      <c r="C23" s="4"/>
      <c r="D23" s="6"/>
      <c r="E23" s="4"/>
      <c r="F23" s="2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G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3" sqref="A3:B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5" t="s">
        <v>7</v>
      </c>
      <c r="B1" s="55"/>
    </row>
    <row r="2" spans="1:2" x14ac:dyDescent="0.25">
      <c r="A2" s="2" t="s">
        <v>2</v>
      </c>
      <c r="B2" s="2" t="s">
        <v>8</v>
      </c>
    </row>
    <row r="3" spans="1:2" ht="14.45" customHeight="1" x14ac:dyDescent="0.25">
      <c r="A3" s="26">
        <v>1</v>
      </c>
      <c r="B3" s="26" t="s">
        <v>48</v>
      </c>
    </row>
    <row r="4" spans="1:2" x14ac:dyDescent="0.25">
      <c r="A4" s="2"/>
      <c r="B4" s="2"/>
    </row>
    <row r="5" spans="1:2" ht="14.45" x14ac:dyDescent="0.3">
      <c r="A5" s="2"/>
      <c r="B5" s="2"/>
    </row>
    <row r="6" spans="1:2" ht="14.45" x14ac:dyDescent="0.3">
      <c r="A6" s="2"/>
      <c r="B6" s="2"/>
    </row>
    <row r="7" spans="1:2" ht="14.45" x14ac:dyDescent="0.3">
      <c r="A7" s="2"/>
      <c r="B7" s="2"/>
    </row>
    <row r="8" spans="1:2" ht="14.45" x14ac:dyDescent="0.3">
      <c r="A8" s="2"/>
      <c r="B8" s="2"/>
    </row>
    <row r="9" spans="1:2" ht="14.45" x14ac:dyDescent="0.3">
      <c r="A9" s="2"/>
      <c r="B9" s="2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Фото</vt:lpstr>
      <vt:lpstr>4.3</vt:lpstr>
      <vt:lpstr>4.4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2018-04-17T14:30:35Z</cp:lastPrinted>
  <dcterms:created xsi:type="dcterms:W3CDTF">2015-10-12T12:03:25Z</dcterms:created>
  <dcterms:modified xsi:type="dcterms:W3CDTF">2018-11-27T08:23:09Z</dcterms:modified>
</cp:coreProperties>
</file>