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645" yWindow="405" windowWidth="19320" windowHeight="8895" activeTab="1"/>
  </bookViews>
  <sheets>
    <sheet name="Публічний паспорт" sheetId="11" r:id="rId1"/>
    <sheet name="5.3" sheetId="12" r:id="rId2"/>
  </sheets>
  <definedNames>
    <definedName name="Житлова_нерухомість" localSheetId="1">#REF!</definedName>
    <definedName name="Житлова_нерухомість">#REF!</definedName>
    <definedName name="Земля" localSheetId="1">#REF!</definedName>
    <definedName name="Земля">#REF!</definedName>
    <definedName name="Комерційна_нерухомість" localSheetId="1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0">'Публічний паспорт'!$B$1:$C$25</definedName>
    <definedName name="Порука" localSheetId="1">#REF!</definedName>
    <definedName name="Порука">#REF!</definedName>
    <definedName name="Рухоме_майно" localSheetId="1">#REF!</definedName>
    <definedName name="Рухоме_майно">#REF!</definedName>
    <definedName name="Сільгоспродукція" localSheetId="1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45621"/>
</workbook>
</file>

<file path=xl/calcChain.xml><?xml version="1.0" encoding="utf-8"?>
<calcChain xmlns="http://schemas.openxmlformats.org/spreadsheetml/2006/main">
  <c r="C29" i="12" l="1"/>
  <c r="C28" i="12"/>
  <c r="C27" i="12"/>
  <c r="C26" i="12"/>
  <c r="C24" i="12" l="1"/>
  <c r="C22" i="12"/>
  <c r="C15" i="12" l="1"/>
  <c r="C14" i="12" l="1"/>
  <c r="C13" i="12" l="1"/>
</calcChain>
</file>

<file path=xl/sharedStrings.xml><?xml version="1.0" encoding="utf-8"?>
<sst xmlns="http://schemas.openxmlformats.org/spreadsheetml/2006/main" count="112" uniqueCount="52">
  <si>
    <t>Інше</t>
  </si>
  <si>
    <t>№</t>
  </si>
  <si>
    <t>Дата проведення:</t>
  </si>
  <si>
    <t>Зміна вартості в процесі торгів:</t>
  </si>
  <si>
    <t>Ціна продажу:</t>
  </si>
  <si>
    <t>Журнал торгів:</t>
  </si>
  <si>
    <t>2. Графічні матеріали</t>
  </si>
  <si>
    <t>Назва банку</t>
  </si>
  <si>
    <t>1. Характеристика майна</t>
  </si>
  <si>
    <t>2.1. Фотофіксація</t>
  </si>
  <si>
    <t>2.2. Ситуаційний план</t>
  </si>
  <si>
    <t>2.3. Тощо</t>
  </si>
  <si>
    <t>1.4. Рік випуску</t>
  </si>
  <si>
    <t>1.5. Об'єм двигуна</t>
  </si>
  <si>
    <t>1.6. Пробіг (км) чи наработка (моточаси)</t>
  </si>
  <si>
    <t>1.7. Колір</t>
  </si>
  <si>
    <t>1.8. Номер кузова/шассі/VIN-код</t>
  </si>
  <si>
    <t>1.9. Фізична наявність (наявний, розшук, арешт тощо)</t>
  </si>
  <si>
    <t>1.11. Місце реєстрації за свідоцтвом про реєстрацію</t>
  </si>
  <si>
    <t>опис пошкоджень</t>
  </si>
  <si>
    <t>1.3. Марка та модель транспортного засобу/спецтехніки</t>
  </si>
  <si>
    <r>
      <t xml:space="preserve">1.1. Назва активу: </t>
    </r>
    <r>
      <rPr>
        <sz val="12"/>
        <rFont val="Calibri"/>
        <family val="2"/>
        <charset val="204"/>
      </rPr>
      <t xml:space="preserve"> транспортні засоби чи спецтехніка</t>
    </r>
  </si>
  <si>
    <r>
      <t xml:space="preserve">1.2. Вид транспортного засобу </t>
    </r>
    <r>
      <rPr>
        <sz val="12"/>
        <rFont val="Calibri"/>
        <family val="2"/>
        <charset val="204"/>
      </rPr>
      <t>(легковий автомобіль, вантажний автомобіль, автобус, літак, судно, потяг, вагон, причіп, платформа, трейлер, інше) чи вид спецтехніки (бульдозер, трактор, комбайн, автокран, погрузчик, ескаватор, тощо)</t>
    </r>
  </si>
  <si>
    <r>
      <t xml:space="preserve">1.10. Фізичний стан </t>
    </r>
    <r>
      <rPr>
        <sz val="12"/>
        <rFont val="Calibri"/>
        <family val="2"/>
        <charset val="204"/>
      </rPr>
      <t>(відмінний, добрий, задовільний, незадовільний)</t>
    </r>
  </si>
  <si>
    <t>Транспортний засіб</t>
  </si>
  <si>
    <t>-</t>
  </si>
  <si>
    <t>легковий автомобіль</t>
  </si>
  <si>
    <t>арешт</t>
  </si>
  <si>
    <t>АР КРИМ</t>
  </si>
  <si>
    <t>Українська універсальна біржа</t>
  </si>
  <si>
    <t>синій</t>
  </si>
  <si>
    <t>KL1NA19BE8K941746</t>
  </si>
  <si>
    <t>Центральна універсальна товарна біржа</t>
  </si>
  <si>
    <t>Відсутні</t>
  </si>
  <si>
    <t>Інформація щодо незалежної оцінки:</t>
  </si>
  <si>
    <t>Назва оцінювача (СОД)</t>
  </si>
  <si>
    <t>ТОВ "Е.Р.С.Т.Е."</t>
  </si>
  <si>
    <t>Сертифікат №</t>
  </si>
  <si>
    <t>16812/14 від 12.08.2014</t>
  </si>
  <si>
    <t>Дата оцінки</t>
  </si>
  <si>
    <t>Оціночна вартість</t>
  </si>
  <si>
    <t>Початкова вартість:</t>
  </si>
  <si>
    <t>Українська універсальна товарна біржа</t>
  </si>
  <si>
    <t>ПАСПОРТ АКТИВУ
Транспортні засоби та спеціалізована техніка</t>
  </si>
  <si>
    <t>ТБ "Українська енергетична біржа"</t>
  </si>
  <si>
    <t>Chervrolet Lacetti СН6029АІ</t>
  </si>
  <si>
    <t>УМТБ "Відродження"</t>
  </si>
  <si>
    <t xml:space="preserve"> - </t>
  </si>
  <si>
    <t>Єдиний кабінет</t>
  </si>
  <si>
    <t>Уповноважена особа ФГВФО на ліквідацію ПАТ "БАНК ФОРУМ"</t>
  </si>
  <si>
    <t>Шевченко О.В.</t>
  </si>
  <si>
    <t>Голландський аукціон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</si>
</sst>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₴_-;\-* #,##0.00_₴_-;_-* &quot;-&quot;??_₴_-;_-@_-"/>
    <numFmt numFmtId="165" formatCode="_-* #,##0_₴_-;\-* #,##0_₴_-;_-* &quot;-&quot;??_₴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4" fontId="0" fillId="0" borderId="0" xfId="0" applyNumberFormat="1"/>
    <xf numFmtId="0" fontId="0" fillId="0" borderId="0" xfId="0" applyAlignment="1">
      <alignment horizontal="center"/>
    </xf>
    <xf numFmtId="14" fontId="0" fillId="0" borderId="1" xfId="0" applyNumberFormat="1" applyBorder="1"/>
    <xf numFmtId="0" fontId="4" fillId="0" borderId="0" xfId="0" applyFont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14" fontId="0" fillId="0" borderId="0" xfId="0" applyNumberFormat="1" applyAlignment="1">
      <alignment horizontal="center"/>
    </xf>
    <xf numFmtId="0" fontId="6" fillId="0" borderId="6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4" fontId="10" fillId="0" borderId="1" xfId="0" applyNumberFormat="1" applyFont="1" applyBorder="1"/>
    <xf numFmtId="164" fontId="0" fillId="0" borderId="1" xfId="2" applyFont="1" applyBorder="1"/>
    <xf numFmtId="9" fontId="0" fillId="0" borderId="1" xfId="3" applyFon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164" fontId="0" fillId="0" borderId="1" xfId="4" applyFont="1" applyBorder="1"/>
    <xf numFmtId="165" fontId="0" fillId="0" borderId="1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9" fontId="3" fillId="0" borderId="1" xfId="3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14" fontId="12" fillId="0" borderId="0" xfId="0" applyNumberFormat="1" applyFont="1" applyAlignment="1">
      <alignment wrapText="1"/>
    </xf>
    <xf numFmtId="14" fontId="12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right"/>
    </xf>
    <xf numFmtId="14" fontId="3" fillId="0" borderId="1" xfId="0" applyNumberFormat="1" applyFont="1" applyBorder="1" applyAlignment="1">
      <alignment horizontal="right"/>
    </xf>
    <xf numFmtId="164" fontId="3" fillId="0" borderId="1" xfId="4" applyNumberFormat="1" applyFont="1" applyBorder="1" applyAlignment="1">
      <alignment horizontal="center"/>
    </xf>
    <xf numFmtId="2" fontId="3" fillId="0" borderId="1" xfId="4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9" fontId="3" fillId="0" borderId="1" xfId="3" applyFont="1" applyBorder="1" applyAlignment="1">
      <alignment horizontal="center" vertical="center"/>
    </xf>
    <xf numFmtId="165" fontId="3" fillId="0" borderId="1" xfId="4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11" fillId="0" borderId="1" xfId="0" applyNumberFormat="1" applyFont="1" applyFill="1" applyBorder="1" applyAlignment="1">
      <alignment horizontal="center" vertical="top" wrapText="1"/>
    </xf>
    <xf numFmtId="14" fontId="9" fillId="0" borderId="5" xfId="0" applyNumberFormat="1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4" fontId="3" fillId="0" borderId="6" xfId="0" applyNumberFormat="1" applyFont="1" applyFill="1" applyBorder="1" applyAlignment="1">
      <alignment horizontal="center"/>
    </xf>
    <xf numFmtId="4" fontId="3" fillId="0" borderId="6" xfId="0" applyNumberFormat="1" applyFont="1" applyFill="1" applyBorder="1" applyAlignment="1">
      <alignment horizontal="center"/>
    </xf>
    <xf numFmtId="4" fontId="3" fillId="0" borderId="7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</cellXfs>
  <cellStyles count="5">
    <cellStyle name="Normal" xfId="1"/>
    <cellStyle name="Обычный" xfId="0" builtinId="0"/>
    <cellStyle name="Процентный" xfId="3" builtinId="5"/>
    <cellStyle name="Финансовый" xfId="2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1193800</xdr:colOff>
      <xdr:row>1</xdr:row>
      <xdr:rowOff>63500</xdr:rowOff>
    </xdr:from>
    <xdr:to>
      <xdr:col>2</xdr:col>
      <xdr:colOff>2393950</xdr:colOff>
      <xdr:row>1</xdr:row>
      <xdr:rowOff>301625</xdr:rowOff>
    </xdr:to>
    <xdr:pic>
      <xdr:nvPicPr>
        <xdr:cNvPr id="2" name="Рисунок 1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19700" y="254000"/>
          <a:ext cx="12001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zoomScale="75" zoomScaleNormal="75" workbookViewId="0">
      <selection activeCell="E23" sqref="E23"/>
    </sheetView>
  </sheetViews>
  <sheetFormatPr defaultRowHeight="15" x14ac:dyDescent="0.25"/>
  <cols>
    <col min="1" max="1" width="2.85546875" customWidth="1"/>
    <col min="2" max="2" width="57.5703125" style="2" customWidth="1"/>
    <col min="3" max="3" width="39.42578125" style="7" customWidth="1"/>
    <col min="4" max="11" width="23.140625" style="2" customWidth="1"/>
  </cols>
  <sheetData>
    <row r="1" spans="2:7" x14ac:dyDescent="0.25">
      <c r="B1"/>
      <c r="C1" s="3"/>
    </row>
    <row r="2" spans="2:7" ht="56.25" customHeight="1" x14ac:dyDescent="0.25">
      <c r="B2" s="44" t="s">
        <v>43</v>
      </c>
      <c r="C2" s="45"/>
    </row>
    <row r="3" spans="2:7" ht="15.75" x14ac:dyDescent="0.25">
      <c r="B3" s="8" t="s">
        <v>7</v>
      </c>
      <c r="C3" s="9"/>
    </row>
    <row r="4" spans="2:7" ht="15.75" x14ac:dyDescent="0.25">
      <c r="B4" s="48" t="s">
        <v>8</v>
      </c>
      <c r="C4" s="48"/>
    </row>
    <row r="5" spans="2:7" ht="15.75" x14ac:dyDescent="0.25">
      <c r="B5" s="10" t="s">
        <v>21</v>
      </c>
      <c r="C5" s="11" t="s">
        <v>24</v>
      </c>
    </row>
    <row r="6" spans="2:7" ht="78.75" x14ac:dyDescent="0.25">
      <c r="B6" s="12" t="s">
        <v>22</v>
      </c>
      <c r="C6" s="27" t="s">
        <v>26</v>
      </c>
    </row>
    <row r="7" spans="2:7" ht="31.5" x14ac:dyDescent="0.25">
      <c r="B7" s="12" t="s">
        <v>20</v>
      </c>
      <c r="C7" s="11" t="s">
        <v>45</v>
      </c>
      <c r="F7" s="5"/>
      <c r="G7" s="6"/>
    </row>
    <row r="8" spans="2:7" ht="15.75" x14ac:dyDescent="0.25">
      <c r="B8" s="13" t="s">
        <v>12</v>
      </c>
      <c r="C8" s="11">
        <v>2008</v>
      </c>
    </row>
    <row r="9" spans="2:7" ht="15.75" x14ac:dyDescent="0.25">
      <c r="B9" s="13" t="s">
        <v>13</v>
      </c>
      <c r="C9" s="11">
        <v>1799</v>
      </c>
    </row>
    <row r="10" spans="2:7" ht="15.75" x14ac:dyDescent="0.25">
      <c r="B10" s="13" t="s">
        <v>14</v>
      </c>
      <c r="C10" s="11">
        <v>0</v>
      </c>
    </row>
    <row r="11" spans="2:7" ht="15.75" x14ac:dyDescent="0.25">
      <c r="B11" s="13" t="s">
        <v>15</v>
      </c>
      <c r="C11" s="11" t="s">
        <v>30</v>
      </c>
    </row>
    <row r="12" spans="2:7" ht="15.75" x14ac:dyDescent="0.25">
      <c r="B12" s="13" t="s">
        <v>16</v>
      </c>
      <c r="C12" s="11" t="s">
        <v>31</v>
      </c>
    </row>
    <row r="13" spans="2:7" ht="15.75" x14ac:dyDescent="0.25">
      <c r="B13" s="13" t="s">
        <v>17</v>
      </c>
      <c r="C13" s="11" t="s">
        <v>27</v>
      </c>
    </row>
    <row r="14" spans="2:7" ht="31.5" x14ac:dyDescent="0.25">
      <c r="B14" s="13" t="s">
        <v>23</v>
      </c>
      <c r="C14" s="11">
        <v>0</v>
      </c>
    </row>
    <row r="15" spans="2:7" ht="15.75" x14ac:dyDescent="0.25">
      <c r="B15" s="14" t="s">
        <v>19</v>
      </c>
      <c r="C15" s="11">
        <v>0</v>
      </c>
    </row>
    <row r="16" spans="2:7" ht="15.75" x14ac:dyDescent="0.25">
      <c r="B16" s="13" t="s">
        <v>18</v>
      </c>
      <c r="C16" s="11" t="s">
        <v>28</v>
      </c>
    </row>
    <row r="17" spans="2:3" ht="15.75" x14ac:dyDescent="0.25">
      <c r="B17" s="46" t="s">
        <v>6</v>
      </c>
      <c r="C17" s="47"/>
    </row>
    <row r="18" spans="2:3" ht="15.75" x14ac:dyDescent="0.25">
      <c r="B18" s="15" t="s">
        <v>9</v>
      </c>
      <c r="C18" s="41" t="s">
        <v>33</v>
      </c>
    </row>
    <row r="19" spans="2:3" ht="15.75" x14ac:dyDescent="0.25">
      <c r="B19" s="15" t="s">
        <v>10</v>
      </c>
      <c r="C19" s="42"/>
    </row>
    <row r="20" spans="2:3" ht="15.75" x14ac:dyDescent="0.25">
      <c r="B20" s="15" t="s">
        <v>11</v>
      </c>
      <c r="C20" s="43"/>
    </row>
    <row r="23" spans="2:3" ht="30" x14ac:dyDescent="0.25">
      <c r="B23" s="29" t="s">
        <v>49</v>
      </c>
      <c r="C23" s="30" t="s">
        <v>50</v>
      </c>
    </row>
  </sheetData>
  <mergeCells count="4">
    <mergeCell ref="C18:C20"/>
    <mergeCell ref="B2:C2"/>
    <mergeCell ref="B17:C17"/>
    <mergeCell ref="B4:C4"/>
  </mergeCells>
  <pageMargins left="0.11811023622047245" right="0.11811023622047245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D32" sqref="D32"/>
    </sheetView>
  </sheetViews>
  <sheetFormatPr defaultRowHeight="15" x14ac:dyDescent="0.25"/>
  <cols>
    <col min="1" max="1" width="9.140625" style="19"/>
    <col min="2" max="2" width="22.140625" style="19" customWidth="1"/>
    <col min="3" max="3" width="25.140625" style="19" customWidth="1"/>
    <col min="4" max="4" width="38.28515625" style="19" customWidth="1"/>
    <col min="5" max="5" width="22.28515625" style="19" customWidth="1"/>
    <col min="6" max="6" width="38" style="19" customWidth="1"/>
    <col min="7" max="16384" width="9.140625" style="19"/>
  </cols>
  <sheetData>
    <row r="1" spans="1:6" x14ac:dyDescent="0.25">
      <c r="A1" s="50" t="s">
        <v>34</v>
      </c>
      <c r="B1" s="50"/>
      <c r="C1" s="50"/>
      <c r="D1" s="50"/>
      <c r="E1" s="50"/>
      <c r="F1" s="50"/>
    </row>
    <row r="2" spans="1:6" s="21" customFormat="1" x14ac:dyDescent="0.25">
      <c r="A2" s="20" t="s">
        <v>35</v>
      </c>
      <c r="B2" s="20"/>
      <c r="C2" s="51" t="s">
        <v>36</v>
      </c>
      <c r="D2" s="52"/>
      <c r="E2" s="52"/>
      <c r="F2" s="53"/>
    </row>
    <row r="3" spans="1:6" s="21" customFormat="1" x14ac:dyDescent="0.25">
      <c r="A3" s="51" t="s">
        <v>37</v>
      </c>
      <c r="B3" s="53"/>
      <c r="C3" s="51" t="s">
        <v>38</v>
      </c>
      <c r="D3" s="52"/>
      <c r="E3" s="52"/>
      <c r="F3" s="53"/>
    </row>
    <row r="4" spans="1:6" s="21" customFormat="1" x14ac:dyDescent="0.25">
      <c r="A4" s="20" t="s">
        <v>39</v>
      </c>
      <c r="B4" s="20"/>
      <c r="C4" s="54">
        <v>42156</v>
      </c>
      <c r="D4" s="52"/>
      <c r="E4" s="52"/>
      <c r="F4" s="53"/>
    </row>
    <row r="5" spans="1:6" s="21" customFormat="1" x14ac:dyDescent="0.25">
      <c r="A5" s="20" t="s">
        <v>40</v>
      </c>
      <c r="B5" s="20"/>
      <c r="C5" s="55">
        <v>94164</v>
      </c>
      <c r="D5" s="56"/>
      <c r="E5" s="56"/>
      <c r="F5" s="57"/>
    </row>
    <row r="7" spans="1:6" x14ac:dyDescent="0.25">
      <c r="A7" s="49" t="s">
        <v>5</v>
      </c>
      <c r="B7" s="49"/>
      <c r="C7" s="49"/>
      <c r="D7" s="49"/>
      <c r="E7" s="49"/>
      <c r="F7" s="49"/>
    </row>
    <row r="8" spans="1:6" x14ac:dyDescent="0.25">
      <c r="A8" s="22" t="s">
        <v>1</v>
      </c>
      <c r="B8" s="22" t="s">
        <v>2</v>
      </c>
      <c r="C8" s="22" t="s">
        <v>41</v>
      </c>
      <c r="D8" s="22" t="s">
        <v>3</v>
      </c>
      <c r="E8" s="22" t="s">
        <v>4</v>
      </c>
      <c r="F8" s="22" t="s">
        <v>0</v>
      </c>
    </row>
    <row r="9" spans="1:6" x14ac:dyDescent="0.25">
      <c r="A9" s="1">
        <v>1</v>
      </c>
      <c r="B9" s="4">
        <v>42290</v>
      </c>
      <c r="C9" s="16">
        <v>137322.5</v>
      </c>
      <c r="D9" s="17" t="s">
        <v>25</v>
      </c>
      <c r="E9" s="17" t="s">
        <v>25</v>
      </c>
      <c r="F9" s="18" t="s">
        <v>29</v>
      </c>
    </row>
    <row r="10" spans="1:6" x14ac:dyDescent="0.25">
      <c r="A10" s="1">
        <v>2</v>
      </c>
      <c r="B10" s="4">
        <v>42349</v>
      </c>
      <c r="C10" s="16">
        <v>130456.38</v>
      </c>
      <c r="D10" s="17" t="s">
        <v>25</v>
      </c>
      <c r="E10" s="17" t="s">
        <v>25</v>
      </c>
      <c r="F10" s="1" t="s">
        <v>32</v>
      </c>
    </row>
    <row r="11" spans="1:6" x14ac:dyDescent="0.25">
      <c r="A11" s="1">
        <v>3</v>
      </c>
      <c r="B11" s="4">
        <v>42384</v>
      </c>
      <c r="C11" s="16">
        <v>96125.75</v>
      </c>
      <c r="D11" s="17" t="s">
        <v>25</v>
      </c>
      <c r="E11" s="17" t="s">
        <v>25</v>
      </c>
      <c r="F11" s="18" t="s">
        <v>29</v>
      </c>
    </row>
    <row r="12" spans="1:6" x14ac:dyDescent="0.25">
      <c r="A12" s="1">
        <v>4</v>
      </c>
      <c r="B12" s="4">
        <v>42601</v>
      </c>
      <c r="C12" s="16">
        <v>96125.75</v>
      </c>
      <c r="D12" s="17" t="s">
        <v>25</v>
      </c>
      <c r="E12" s="17" t="s">
        <v>25</v>
      </c>
      <c r="F12" s="1" t="s">
        <v>42</v>
      </c>
    </row>
    <row r="13" spans="1:6" x14ac:dyDescent="0.25">
      <c r="A13" s="1">
        <v>5</v>
      </c>
      <c r="B13" s="4">
        <v>42660</v>
      </c>
      <c r="C13" s="23">
        <f>C12*0.9</f>
        <v>86513.175000000003</v>
      </c>
      <c r="D13" s="17" t="s">
        <v>25</v>
      </c>
      <c r="E13" s="17" t="s">
        <v>25</v>
      </c>
      <c r="F13" s="1" t="s">
        <v>42</v>
      </c>
    </row>
    <row r="14" spans="1:6" x14ac:dyDescent="0.25">
      <c r="A14" s="1">
        <v>6</v>
      </c>
      <c r="B14" s="4">
        <v>42688</v>
      </c>
      <c r="C14" s="23">
        <f>C13*0.9</f>
        <v>77861.857499999998</v>
      </c>
      <c r="D14" s="17" t="s">
        <v>25</v>
      </c>
      <c r="E14" s="17" t="s">
        <v>25</v>
      </c>
      <c r="F14" s="1" t="s">
        <v>42</v>
      </c>
    </row>
    <row r="15" spans="1:6" x14ac:dyDescent="0.25">
      <c r="A15" s="1">
        <v>7</v>
      </c>
      <c r="B15" s="4">
        <v>42697</v>
      </c>
      <c r="C15" s="23">
        <f>C14*0.9</f>
        <v>70075.671749999994</v>
      </c>
      <c r="D15" s="17" t="s">
        <v>25</v>
      </c>
      <c r="E15" s="24" t="s">
        <v>25</v>
      </c>
      <c r="F15" s="1" t="s">
        <v>42</v>
      </c>
    </row>
    <row r="16" spans="1:6" x14ac:dyDescent="0.25">
      <c r="A16" s="1">
        <v>8</v>
      </c>
      <c r="B16" s="4">
        <v>42901</v>
      </c>
      <c r="C16" s="23">
        <v>63068.1</v>
      </c>
      <c r="D16" s="17" t="s">
        <v>25</v>
      </c>
      <c r="E16" s="24" t="s">
        <v>25</v>
      </c>
      <c r="F16" s="1" t="s">
        <v>44</v>
      </c>
    </row>
    <row r="17" spans="1:6" x14ac:dyDescent="0.25">
      <c r="A17" s="1">
        <v>9</v>
      </c>
      <c r="B17" s="4">
        <v>42920</v>
      </c>
      <c r="C17" s="23">
        <v>56761.29</v>
      </c>
      <c r="D17" s="26" t="s">
        <v>25</v>
      </c>
      <c r="E17" s="25" t="s">
        <v>25</v>
      </c>
      <c r="F17" s="28" t="s">
        <v>44</v>
      </c>
    </row>
    <row r="18" spans="1:6" x14ac:dyDescent="0.25">
      <c r="A18" s="1">
        <v>10</v>
      </c>
      <c r="B18" s="4">
        <v>42936</v>
      </c>
      <c r="C18" s="23">
        <v>50454.48</v>
      </c>
      <c r="D18" s="26" t="s">
        <v>25</v>
      </c>
      <c r="E18" s="25" t="s">
        <v>25</v>
      </c>
      <c r="F18" s="28" t="s">
        <v>44</v>
      </c>
    </row>
    <row r="19" spans="1:6" x14ac:dyDescent="0.25">
      <c r="A19" s="1">
        <v>11</v>
      </c>
      <c r="B19" s="4">
        <v>42954</v>
      </c>
      <c r="C19" s="23">
        <v>44147.67</v>
      </c>
      <c r="D19" s="26" t="s">
        <v>25</v>
      </c>
      <c r="E19" s="25" t="s">
        <v>25</v>
      </c>
      <c r="F19" s="28" t="s">
        <v>44</v>
      </c>
    </row>
    <row r="20" spans="1:6" x14ac:dyDescent="0.25">
      <c r="A20" s="31">
        <v>12</v>
      </c>
      <c r="B20" s="32">
        <v>43027</v>
      </c>
      <c r="C20" s="33">
        <v>39732.9</v>
      </c>
      <c r="D20" s="26" t="s">
        <v>25</v>
      </c>
      <c r="E20" s="25" t="s">
        <v>25</v>
      </c>
      <c r="F20" s="28" t="s">
        <v>46</v>
      </c>
    </row>
    <row r="21" spans="1:6" x14ac:dyDescent="0.25">
      <c r="A21" s="31">
        <v>13</v>
      </c>
      <c r="B21" s="32">
        <v>43041</v>
      </c>
      <c r="C21" s="33">
        <v>35759.61</v>
      </c>
      <c r="D21" s="26" t="s">
        <v>25</v>
      </c>
      <c r="E21" s="25" t="s">
        <v>25</v>
      </c>
      <c r="F21" s="28" t="s">
        <v>46</v>
      </c>
    </row>
    <row r="22" spans="1:6" x14ac:dyDescent="0.25">
      <c r="A22" s="31">
        <v>14</v>
      </c>
      <c r="B22" s="32">
        <v>43109</v>
      </c>
      <c r="C22" s="34">
        <f>C21*0.9</f>
        <v>32183.649000000001</v>
      </c>
      <c r="D22" s="36" t="s">
        <v>25</v>
      </c>
      <c r="E22" s="37" t="s">
        <v>47</v>
      </c>
      <c r="F22" s="39" t="s">
        <v>48</v>
      </c>
    </row>
    <row r="23" spans="1:6" x14ac:dyDescent="0.25">
      <c r="A23" s="31">
        <v>15</v>
      </c>
      <c r="B23" s="32">
        <v>43118</v>
      </c>
      <c r="C23" s="34">
        <v>28965.29</v>
      </c>
      <c r="D23" s="36" t="s">
        <v>25</v>
      </c>
      <c r="E23" s="37" t="s">
        <v>47</v>
      </c>
      <c r="F23" s="39" t="s">
        <v>48</v>
      </c>
    </row>
    <row r="24" spans="1:6" x14ac:dyDescent="0.25">
      <c r="A24" s="31">
        <v>16</v>
      </c>
      <c r="B24" s="32">
        <v>43129</v>
      </c>
      <c r="C24" s="35">
        <f>C22*0.8</f>
        <v>25746.919200000004</v>
      </c>
      <c r="D24" s="38" t="s">
        <v>25</v>
      </c>
      <c r="E24" s="38" t="s">
        <v>25</v>
      </c>
      <c r="F24" s="39" t="s">
        <v>48</v>
      </c>
    </row>
    <row r="25" spans="1:6" x14ac:dyDescent="0.25">
      <c r="A25" s="31">
        <v>17</v>
      </c>
      <c r="B25" s="32">
        <v>43138</v>
      </c>
      <c r="C25" s="35">
        <v>22528.560000000001</v>
      </c>
      <c r="D25" s="38" t="s">
        <v>25</v>
      </c>
      <c r="E25" s="38" t="s">
        <v>25</v>
      </c>
      <c r="F25" s="39" t="s">
        <v>48</v>
      </c>
    </row>
    <row r="26" spans="1:6" x14ac:dyDescent="0.25">
      <c r="A26" s="31">
        <v>18</v>
      </c>
      <c r="B26" s="32">
        <v>43227</v>
      </c>
      <c r="C26" s="35">
        <f>C25*0.9</f>
        <v>20275.704000000002</v>
      </c>
      <c r="D26" s="40" t="s">
        <v>25</v>
      </c>
      <c r="E26" s="22" t="s">
        <v>25</v>
      </c>
      <c r="F26" s="39" t="s">
        <v>48</v>
      </c>
    </row>
    <row r="27" spans="1:6" x14ac:dyDescent="0.25">
      <c r="A27" s="31">
        <v>19</v>
      </c>
      <c r="B27" s="32">
        <v>43237</v>
      </c>
      <c r="C27" s="35">
        <f>C26*0.9</f>
        <v>18248.133600000001</v>
      </c>
      <c r="D27" s="22" t="s">
        <v>25</v>
      </c>
      <c r="E27" s="22" t="s">
        <v>25</v>
      </c>
      <c r="F27" s="39" t="s">
        <v>48</v>
      </c>
    </row>
    <row r="28" spans="1:6" x14ac:dyDescent="0.25">
      <c r="A28" s="31">
        <v>20</v>
      </c>
      <c r="B28" s="32">
        <v>43249</v>
      </c>
      <c r="C28" s="35">
        <f>C26*0.8</f>
        <v>16220.563200000002</v>
      </c>
      <c r="D28" s="22" t="s">
        <v>25</v>
      </c>
      <c r="E28" s="22" t="s">
        <v>25</v>
      </c>
      <c r="F28" s="39" t="s">
        <v>48</v>
      </c>
    </row>
    <row r="29" spans="1:6" x14ac:dyDescent="0.25">
      <c r="A29" s="31">
        <v>21</v>
      </c>
      <c r="B29" s="32">
        <v>43258</v>
      </c>
      <c r="C29" s="35">
        <f>C26*0.7</f>
        <v>14192.9928</v>
      </c>
      <c r="D29" s="22" t="s">
        <v>25</v>
      </c>
      <c r="E29" s="22" t="s">
        <v>25</v>
      </c>
      <c r="F29" s="39" t="s">
        <v>48</v>
      </c>
    </row>
    <row r="30" spans="1:6" x14ac:dyDescent="0.25">
      <c r="A30" s="31">
        <v>22</v>
      </c>
      <c r="B30" s="32">
        <v>43322</v>
      </c>
      <c r="C30" s="35">
        <v>94164</v>
      </c>
      <c r="D30" s="22" t="s">
        <v>25</v>
      </c>
      <c r="E30" s="22" t="s">
        <v>25</v>
      </c>
      <c r="F30" s="28" t="s">
        <v>51</v>
      </c>
    </row>
    <row r="31" spans="1:6" x14ac:dyDescent="0.25">
      <c r="A31" s="31">
        <v>23</v>
      </c>
      <c r="B31" s="32">
        <v>43409</v>
      </c>
      <c r="C31" s="35">
        <v>18832.8</v>
      </c>
      <c r="D31" s="22" t="s">
        <v>25</v>
      </c>
      <c r="E31" s="22" t="s">
        <v>25</v>
      </c>
      <c r="F31" s="28" t="s">
        <v>51</v>
      </c>
    </row>
  </sheetData>
  <mergeCells count="7"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Публічний паспорт</vt:lpstr>
      <vt:lpstr>5.3</vt:lpstr>
      <vt:lpstr>'Публічний паспорт'!Область_печати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PJSC "BANK FORUM"</cp:lastModifiedBy>
  <cp:lastPrinted>2018-06-07T07:58:11Z</cp:lastPrinted>
  <dcterms:created xsi:type="dcterms:W3CDTF">2015-10-12T12:03:25Z</dcterms:created>
  <dcterms:modified xsi:type="dcterms:W3CDTF">2018-12-28T09:06:55Z</dcterms:modified>
</cp:coreProperties>
</file>